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ortiranje i filtriranje" sheetId="1" r:id="rId1"/>
  </sheets>
  <definedNames>
    <definedName name="_xlnm._FilterDatabase" localSheetId="0" hidden="1">'Sortiranje i filtriranje'!$A$1:$K$101</definedName>
  </definedNames>
  <calcPr calcId="125725"/>
</workbook>
</file>

<file path=xl/calcChain.xml><?xml version="1.0" encoding="utf-8"?>
<calcChain xmlns="http://schemas.openxmlformats.org/spreadsheetml/2006/main">
  <c r="K101" i="1"/>
  <c r="I101"/>
  <c r="J101" s="1"/>
  <c r="K100"/>
  <c r="I100"/>
  <c r="J100" s="1"/>
  <c r="K99"/>
  <c r="I99"/>
  <c r="J99" s="1"/>
  <c r="K98"/>
  <c r="I98"/>
  <c r="J98" s="1"/>
  <c r="K97"/>
  <c r="I97"/>
  <c r="J97" s="1"/>
  <c r="K96"/>
  <c r="I96"/>
  <c r="J96" s="1"/>
  <c r="K95"/>
  <c r="I95"/>
  <c r="J95" s="1"/>
  <c r="K94"/>
  <c r="I94"/>
  <c r="J94" s="1"/>
  <c r="K93"/>
  <c r="J93"/>
  <c r="I93"/>
  <c r="K92"/>
  <c r="I92"/>
  <c r="J92" s="1"/>
  <c r="K91"/>
  <c r="I91"/>
  <c r="J91" s="1"/>
  <c r="K90"/>
  <c r="I90"/>
  <c r="J90" s="1"/>
  <c r="K89"/>
  <c r="I89"/>
  <c r="J89" s="1"/>
  <c r="K88"/>
  <c r="I88"/>
  <c r="J88" s="1"/>
  <c r="K87"/>
  <c r="I87"/>
  <c r="J87" s="1"/>
  <c r="K86"/>
  <c r="I86"/>
  <c r="J86" s="1"/>
  <c r="K85"/>
  <c r="I85"/>
  <c r="J85" s="1"/>
  <c r="K84"/>
  <c r="I84"/>
  <c r="J84" s="1"/>
  <c r="K83"/>
  <c r="I83"/>
  <c r="J83" s="1"/>
  <c r="K82"/>
  <c r="I82"/>
  <c r="J82" s="1"/>
  <c r="K81"/>
  <c r="I81"/>
  <c r="J81" s="1"/>
  <c r="K80"/>
  <c r="I80"/>
  <c r="J80" s="1"/>
  <c r="K79"/>
  <c r="I79"/>
  <c r="J79" s="1"/>
  <c r="K78"/>
  <c r="I78"/>
  <c r="J78" s="1"/>
  <c r="K77"/>
  <c r="I77"/>
  <c r="J77" s="1"/>
  <c r="K76"/>
  <c r="I76"/>
  <c r="J76" s="1"/>
  <c r="K75"/>
  <c r="I75"/>
  <c r="J75" s="1"/>
  <c r="K74"/>
  <c r="I74"/>
  <c r="J74" s="1"/>
  <c r="K73"/>
  <c r="I73"/>
  <c r="J73" s="1"/>
  <c r="K72"/>
  <c r="I72"/>
  <c r="J72" s="1"/>
  <c r="K71"/>
  <c r="I71"/>
  <c r="J71" s="1"/>
  <c r="K70"/>
  <c r="I70"/>
  <c r="J70" s="1"/>
  <c r="K69"/>
  <c r="I69"/>
  <c r="J69" s="1"/>
  <c r="K68"/>
  <c r="I68"/>
  <c r="J68" s="1"/>
  <c r="K67"/>
  <c r="I67"/>
  <c r="J67" s="1"/>
  <c r="K66"/>
  <c r="I66"/>
  <c r="J66" s="1"/>
  <c r="K65"/>
  <c r="I65"/>
  <c r="J65" s="1"/>
  <c r="K64"/>
  <c r="I64"/>
  <c r="J64" s="1"/>
  <c r="K63"/>
  <c r="I63"/>
  <c r="J63" s="1"/>
  <c r="K62"/>
  <c r="I62"/>
  <c r="J62" s="1"/>
  <c r="K61"/>
  <c r="J61"/>
  <c r="I61"/>
  <c r="K60"/>
  <c r="I60"/>
  <c r="J60" s="1"/>
  <c r="K59"/>
  <c r="I59"/>
  <c r="J59" s="1"/>
  <c r="K58"/>
  <c r="I58"/>
  <c r="J58" s="1"/>
  <c r="K57"/>
  <c r="I57"/>
  <c r="J57" s="1"/>
  <c r="K56"/>
  <c r="I56"/>
  <c r="J56" s="1"/>
  <c r="K55"/>
  <c r="I55"/>
  <c r="J55" s="1"/>
  <c r="K54"/>
  <c r="I54"/>
  <c r="J54" s="1"/>
  <c r="K53"/>
  <c r="I53"/>
  <c r="J53" s="1"/>
  <c r="K52"/>
  <c r="I52"/>
  <c r="J52" s="1"/>
  <c r="K51"/>
  <c r="I51"/>
  <c r="J51" s="1"/>
  <c r="K50"/>
  <c r="I50"/>
  <c r="J50" s="1"/>
  <c r="K49"/>
  <c r="I49"/>
  <c r="J49" s="1"/>
  <c r="K48"/>
  <c r="I48"/>
  <c r="J48" s="1"/>
  <c r="K47"/>
  <c r="I47"/>
  <c r="J47" s="1"/>
  <c r="K46"/>
  <c r="I46"/>
  <c r="J46" s="1"/>
  <c r="K45"/>
  <c r="I45"/>
  <c r="J45" s="1"/>
  <c r="K44"/>
  <c r="I44"/>
  <c r="J44" s="1"/>
  <c r="K43"/>
  <c r="I43"/>
  <c r="J43" s="1"/>
  <c r="K42"/>
  <c r="I42"/>
  <c r="J42" s="1"/>
  <c r="K41"/>
  <c r="I41"/>
  <c r="J41" s="1"/>
  <c r="K40"/>
  <c r="I40"/>
  <c r="J40" s="1"/>
  <c r="K39"/>
  <c r="I39"/>
  <c r="J39" s="1"/>
  <c r="K38"/>
  <c r="I38"/>
  <c r="J38" s="1"/>
  <c r="K37"/>
  <c r="J37"/>
  <c r="I37"/>
  <c r="K36"/>
  <c r="I36"/>
  <c r="J36" s="1"/>
  <c r="K35"/>
  <c r="I35"/>
  <c r="J35" s="1"/>
  <c r="K34"/>
  <c r="I34"/>
  <c r="J34" s="1"/>
  <c r="K33"/>
  <c r="I33"/>
  <c r="J33" s="1"/>
  <c r="K32"/>
  <c r="I32"/>
  <c r="J32" s="1"/>
  <c r="K31"/>
  <c r="I31"/>
  <c r="J31" s="1"/>
  <c r="K30"/>
  <c r="I30"/>
  <c r="J30" s="1"/>
  <c r="K29"/>
  <c r="I29"/>
  <c r="J29" s="1"/>
  <c r="K28"/>
  <c r="I28"/>
  <c r="J28" s="1"/>
  <c r="K27"/>
  <c r="I27"/>
  <c r="J27" s="1"/>
  <c r="K26"/>
  <c r="I26"/>
  <c r="J26" s="1"/>
  <c r="K25"/>
  <c r="I25"/>
  <c r="J25" s="1"/>
  <c r="K24"/>
  <c r="I24"/>
  <c r="J24" s="1"/>
  <c r="K23"/>
  <c r="I23"/>
  <c r="J23" s="1"/>
  <c r="K22"/>
  <c r="I22"/>
  <c r="J22" s="1"/>
  <c r="K21"/>
  <c r="I21"/>
  <c r="J21" s="1"/>
  <c r="K20"/>
  <c r="I20"/>
  <c r="J20" s="1"/>
  <c r="K19"/>
  <c r="I19"/>
  <c r="J19" s="1"/>
  <c r="K18"/>
  <c r="I18"/>
  <c r="J18" s="1"/>
  <c r="K17"/>
  <c r="I17"/>
  <c r="J17" s="1"/>
  <c r="K16"/>
  <c r="I16"/>
  <c r="J16" s="1"/>
  <c r="K15"/>
  <c r="I15"/>
  <c r="J15" s="1"/>
  <c r="K14"/>
  <c r="I14"/>
  <c r="J14" s="1"/>
  <c r="K13"/>
  <c r="I13"/>
  <c r="J13" s="1"/>
  <c r="K12"/>
  <c r="I12"/>
  <c r="J12" s="1"/>
  <c r="K11"/>
  <c r="I11"/>
  <c r="J11" s="1"/>
  <c r="K10"/>
  <c r="I10"/>
  <c r="J10" s="1"/>
  <c r="K9"/>
  <c r="I9"/>
  <c r="J9" s="1"/>
  <c r="K8"/>
  <c r="I8"/>
  <c r="J8" s="1"/>
  <c r="K7"/>
  <c r="I7"/>
  <c r="J7" s="1"/>
  <c r="K6"/>
  <c r="I6"/>
  <c r="J6" s="1"/>
  <c r="K5"/>
  <c r="J5"/>
  <c r="I5"/>
  <c r="K4"/>
  <c r="I4"/>
  <c r="J4" s="1"/>
  <c r="K3"/>
  <c r="I3"/>
  <c r="J3" s="1"/>
  <c r="K2"/>
  <c r="I2"/>
  <c r="J2" s="1"/>
</calcChain>
</file>

<file path=xl/comments1.xml><?xml version="1.0" encoding="utf-8"?>
<comments xmlns="http://schemas.openxmlformats.org/spreadsheetml/2006/main">
  <authors>
    <author>Corporate Edition</author>
  </authors>
  <commentList>
    <comment ref="I1" authorId="0">
      <text>
        <r>
          <rPr>
            <sz val="9"/>
            <color indexed="81"/>
            <rFont val="Tahoma"/>
            <family val="2"/>
            <charset val="238"/>
          </rPr>
          <t xml:space="preserve">=Cena [€]*PDV[%]
</t>
        </r>
      </text>
    </comment>
    <comment ref="J1" authorId="0">
      <text>
        <r>
          <rPr>
            <b/>
            <sz val="9"/>
            <color indexed="81"/>
            <rFont val="Tahoma"/>
            <family val="2"/>
            <charset val="238"/>
          </rPr>
          <t>=CENA[€]+Iznos PDV-a</t>
        </r>
      </text>
    </comment>
    <comment ref="K1" authorId="0">
      <text>
        <r>
          <rPr>
            <b/>
            <sz val="9"/>
            <color indexed="81"/>
            <rFont val="Tahoma"/>
            <family val="2"/>
            <charset val="238"/>
          </rPr>
          <t>=Cena[€]*1,2</t>
        </r>
      </text>
    </comment>
  </commentList>
</comments>
</file>

<file path=xl/sharedStrings.xml><?xml version="1.0" encoding="utf-8"?>
<sst xmlns="http://schemas.openxmlformats.org/spreadsheetml/2006/main" count="411" uniqueCount="124">
  <si>
    <t>R. BROJ</t>
  </si>
  <si>
    <t>ŠIFRA</t>
  </si>
  <si>
    <t>GRUPA</t>
  </si>
  <si>
    <t>NAZIV ROBE</t>
  </si>
  <si>
    <t>PAK.</t>
  </si>
  <si>
    <t>J. MERE</t>
  </si>
  <si>
    <t>CENA [€]</t>
  </si>
  <si>
    <t>PDV [%]</t>
  </si>
  <si>
    <t>IZNOS PDV-A</t>
  </si>
  <si>
    <t>CENA SA PDV [€]</t>
  </si>
  <si>
    <t>MP CENA  [€]</t>
  </si>
  <si>
    <t>STIROPOR</t>
  </si>
  <si>
    <t>STIROPOR F126</t>
  </si>
  <si>
    <t>12/1</t>
  </si>
  <si>
    <t>M2</t>
  </si>
  <si>
    <t>STIROPORNA  LAJSNA      J 350</t>
  </si>
  <si>
    <t>10/1</t>
  </si>
  <si>
    <t>KOM</t>
  </si>
  <si>
    <t>GARNIŠNA</t>
  </si>
  <si>
    <t>DRVENA GARN. 120 CM HRAST</t>
  </si>
  <si>
    <t>2/1</t>
  </si>
  <si>
    <t>STIROPORNA  LAJSNA      C 205</t>
  </si>
  <si>
    <t>STIROPORNA  LAJSNA      C 350</t>
  </si>
  <si>
    <t xml:space="preserve">STIROPORNA  LAJSNA      N 357  </t>
  </si>
  <si>
    <t>PROFILI</t>
  </si>
  <si>
    <t>PROFIL AL. 2,5 M 6S2A</t>
  </si>
  <si>
    <t>1/1</t>
  </si>
  <si>
    <t>STIROPORNA  LAJSNA       I 430</t>
  </si>
  <si>
    <t>PROFIL AL. 2,5 M  9Z1A</t>
  </si>
  <si>
    <t>STIROPORNA  LAJSNA      M 236</t>
  </si>
  <si>
    <t xml:space="preserve">GARNIŠNA 145-225 CM </t>
  </si>
  <si>
    <t>6/1</t>
  </si>
  <si>
    <t>STIROPORNA  LAJSNA      L 860</t>
  </si>
  <si>
    <t>STIROPORNA  LAJSNA      K 840</t>
  </si>
  <si>
    <t>GARNIŠNA 50 CM 2/1</t>
  </si>
  <si>
    <t xml:space="preserve">PROFIL ANOD.AL.2,5M  3Z2A  </t>
  </si>
  <si>
    <t>DRVENA GARN. 220 CM BUKVA</t>
  </si>
  <si>
    <t>PROFIL AL. 2,5 M 1S1A</t>
  </si>
  <si>
    <t>DRVENA GARN. 240 CM BUKVA</t>
  </si>
  <si>
    <t>STIROPORNA  LAJSNA      B 253</t>
  </si>
  <si>
    <t>STIROPORNA  LAJSNA      E 355</t>
  </si>
  <si>
    <t>STIROPORNA  LAJSNA      G 540</t>
  </si>
  <si>
    <t>STIROPORNA  LAJSNA      O 305</t>
  </si>
  <si>
    <t>LEPKOVI</t>
  </si>
  <si>
    <t>LEPAK ZA STIROPOR 25/1</t>
  </si>
  <si>
    <t>25/1</t>
  </si>
  <si>
    <t>DRVENA GARN. 300 CM BUKVA</t>
  </si>
  <si>
    <t>STIROPORNA  LAJSNA      D 470</t>
  </si>
  <si>
    <t>LEPAK ZA PARKET 25/1</t>
  </si>
  <si>
    <t>LEPAK ZA ITISON 25/1</t>
  </si>
  <si>
    <t>LEPAK ZA PARKET 15/1</t>
  </si>
  <si>
    <t>15/1</t>
  </si>
  <si>
    <t>LEPAK ZA ITISON 10/1</t>
  </si>
  <si>
    <t>DRVENA GARN. 160 CM HRAST</t>
  </si>
  <si>
    <t>DRVENA GARN. 180 CM HRAST</t>
  </si>
  <si>
    <t>DRVENA GARN. 220 CM HRAST</t>
  </si>
  <si>
    <t>DRVENA GARN. 240 CM HRAST</t>
  </si>
  <si>
    <t>DRVENA GARN. 300 CM HRAST</t>
  </si>
  <si>
    <t>GARNIŠNA 80 CM 2/1</t>
  </si>
  <si>
    <t>GARNIŠNA100 CM 2/1</t>
  </si>
  <si>
    <t>GARNIŠNA 60 CM 2/1</t>
  </si>
  <si>
    <t>STIROPORNA  LAJSNA      F 504</t>
  </si>
  <si>
    <t>DRVENA GARN. 200 CM HRAST</t>
  </si>
  <si>
    <t>LEPAK ZA PLAFON 1,5KG</t>
  </si>
  <si>
    <t xml:space="preserve">GARNIŠNA 55-105 CM </t>
  </si>
  <si>
    <t>PROFIL AL. 2,5 M 1D1A</t>
  </si>
  <si>
    <t>PROFIL PVC HRAST 3M</t>
  </si>
  <si>
    <t>PROFIL AL. 2,5 M 5L2A</t>
  </si>
  <si>
    <t xml:space="preserve">STIROPORNA  LAJSNA      A 202  </t>
  </si>
  <si>
    <t>PROFIL ZLATNI 1M</t>
  </si>
  <si>
    <t>STIROPOR F102</t>
  </si>
  <si>
    <t>STIROPOR F132</t>
  </si>
  <si>
    <t>PROFIL SREBRNI  1M</t>
  </si>
  <si>
    <t>PROFIL BUKVA 1M</t>
  </si>
  <si>
    <t>PROFIL HRAST 1M</t>
  </si>
  <si>
    <t>STIROPOR F218</t>
  </si>
  <si>
    <t>STIROPORNA  LAJSNA      C 240</t>
  </si>
  <si>
    <t>PROFIL PVC HRAST 2M</t>
  </si>
  <si>
    <t>LAJSNA</t>
  </si>
  <si>
    <t>LAJSNA DSL 2,6M MAHAGONI</t>
  </si>
  <si>
    <t>LAJSNA DSL 2,6M SIVA</t>
  </si>
  <si>
    <t>STIROPOR F121</t>
  </si>
  <si>
    <t>STIROPORNA  LAJSNA      D 230</t>
  </si>
  <si>
    <t xml:space="preserve">GARNIŠNA110-145 CM </t>
  </si>
  <si>
    <t>PROFIL ZLAT. 2,5 M 2Z2A</t>
  </si>
  <si>
    <t>PROFIL POL.AL.2,5 M 1Z2A</t>
  </si>
  <si>
    <t>PROFIL AL. 2,5 M 4L1A</t>
  </si>
  <si>
    <t>PROFIL AL. 2,5 M 4B2A</t>
  </si>
  <si>
    <t>DRVENA GARN. 160 CM BUKVA</t>
  </si>
  <si>
    <t>DRVENA GARN. 120 CM BUKVA</t>
  </si>
  <si>
    <t>DRVENA GARN. 180 CM BUKVA</t>
  </si>
  <si>
    <t>DRVENA GARN. 200 CM BUKVA</t>
  </si>
  <si>
    <t>PROFIL PVC BUKVA 2M</t>
  </si>
  <si>
    <t>PROFIL PVC BUKVA 3M</t>
  </si>
  <si>
    <t>PROFIL PVC JAVOR 3M</t>
  </si>
  <si>
    <t>PROFIL PVC TRESNJA 3M</t>
  </si>
  <si>
    <t>PROFIL AL. 2,5 M 1Z2A</t>
  </si>
  <si>
    <t>LAJSNA DSL 2,6M KEMPAS</t>
  </si>
  <si>
    <t>LAJSNA DSL 2,6M ORAH</t>
  </si>
  <si>
    <t>LAJSNA DSL 2,6M  BUKVA</t>
  </si>
  <si>
    <t>LAJSNA DSL 2,6M  HRAST</t>
  </si>
  <si>
    <t>LAJSNA DSL 2,6M JAVOR</t>
  </si>
  <si>
    <t>LAJSNA DSL 2,6M TRESNJA</t>
  </si>
  <si>
    <t>PROFIL PVC TRESNJA 2M</t>
  </si>
  <si>
    <t>PROFIL PVC JAVOR 2M</t>
  </si>
  <si>
    <t>DRVENA GARN.160CM ORAH</t>
  </si>
  <si>
    <t>DRVENA GARN.200CM ORAH</t>
  </si>
  <si>
    <t>DRVENA GARN.240CM ORAH</t>
  </si>
  <si>
    <t>LEPAK ZA PLAFON 4KG</t>
  </si>
  <si>
    <t>4/1</t>
  </si>
  <si>
    <t>DRVENA GARN.120CM ORAH</t>
  </si>
  <si>
    <t>DRVENA GARN.180CM ORAH</t>
  </si>
  <si>
    <t>DRVENA GARN.300CM ORAH</t>
  </si>
  <si>
    <t>GARNIŠNA MESING  200</t>
  </si>
  <si>
    <t>GARNIŠNA MESING  140</t>
  </si>
  <si>
    <t>GARNIŠNA NIKL 140</t>
  </si>
  <si>
    <t>GARNIŠNA NIKL 160</t>
  </si>
  <si>
    <t>GARNIŠNA NIKL 180</t>
  </si>
  <si>
    <t>GARNIŠNA NIKL 250</t>
  </si>
  <si>
    <t>GARNIŠNA NIKL 200</t>
  </si>
  <si>
    <t>GARNIŠNA MESING  180</t>
  </si>
  <si>
    <t>GARNIŠNA MESING  250</t>
  </si>
  <si>
    <t>GARNIŠNA MESING  160</t>
  </si>
  <si>
    <t>DRVENA GARN.220CM ORAH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</si>
</sst>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1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10" fontId="2" fillId="0" borderId="1" xfId="0" applyNumberFormat="1" applyFont="1" applyBorder="1"/>
    <xf numFmtId="0" fontId="3" fillId="0" borderId="0" xfId="0" applyFont="1"/>
    <xf numFmtId="1" fontId="2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K101"/>
  <sheetViews>
    <sheetView tabSelected="1" workbookViewId="0">
      <selection activeCell="M7" sqref="M7"/>
    </sheetView>
  </sheetViews>
  <sheetFormatPr defaultColWidth="11.5703125" defaultRowHeight="12.75"/>
  <cols>
    <col min="1" max="1" width="7.28515625" customWidth="1"/>
    <col min="2" max="2" width="7.5703125" style="1" customWidth="1"/>
    <col min="3" max="3" width="11.140625" style="2" customWidth="1"/>
    <col min="4" max="4" width="27.140625" style="1" customWidth="1"/>
    <col min="5" max="5" width="6.28515625" style="3" customWidth="1"/>
    <col min="6" max="6" width="7" style="1" customWidth="1"/>
    <col min="7" max="7" width="8" style="4" customWidth="1"/>
    <col min="8" max="8" width="7.85546875" style="4" customWidth="1"/>
    <col min="9" max="9" width="8" style="4" customWidth="1"/>
    <col min="10" max="10" width="8.28515625" style="4" hidden="1" customWidth="1"/>
    <col min="11" max="11" width="9" style="4" customWidth="1"/>
  </cols>
  <sheetData>
    <row r="1" spans="1:11" s="5" customFormat="1" ht="27" customHeight="1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</row>
    <row r="2" spans="1:11" s="13" customFormat="1">
      <c r="A2" s="6">
        <v>1</v>
      </c>
      <c r="B2" s="7">
        <v>1158</v>
      </c>
      <c r="C2" s="8" t="s">
        <v>11</v>
      </c>
      <c r="D2" s="9" t="s">
        <v>12</v>
      </c>
      <c r="E2" s="10" t="s">
        <v>13</v>
      </c>
      <c r="F2" s="7" t="s">
        <v>14</v>
      </c>
      <c r="G2" s="11">
        <v>10.561</v>
      </c>
      <c r="H2" s="12">
        <v>0.2</v>
      </c>
      <c r="I2" s="11">
        <f>G2*H2</f>
        <v>2.1122000000000001</v>
      </c>
      <c r="J2" s="11">
        <f>G2+I2</f>
        <v>12.6732</v>
      </c>
      <c r="K2" s="11">
        <f>G2*1.2</f>
        <v>12.6732</v>
      </c>
    </row>
    <row r="3" spans="1:11" s="13" customFormat="1">
      <c r="A3" s="6">
        <v>2</v>
      </c>
      <c r="B3" s="7">
        <v>1497</v>
      </c>
      <c r="C3" s="8" t="s">
        <v>11</v>
      </c>
      <c r="D3" s="9" t="s">
        <v>15</v>
      </c>
      <c r="E3" s="10" t="s">
        <v>16</v>
      </c>
      <c r="F3" s="7" t="s">
        <v>17</v>
      </c>
      <c r="G3" s="11">
        <v>8.7100000000000009</v>
      </c>
      <c r="H3" s="12">
        <v>0.2</v>
      </c>
      <c r="I3" s="11">
        <f t="shared" ref="I3:I66" si="0">G3*H3</f>
        <v>1.7420000000000002</v>
      </c>
      <c r="J3" s="11">
        <f t="shared" ref="J3:J66" si="1">G3+I3</f>
        <v>10.452000000000002</v>
      </c>
      <c r="K3" s="11">
        <f t="shared" ref="K3:K66" si="2">G3*1.2</f>
        <v>10.452</v>
      </c>
    </row>
    <row r="4" spans="1:11" s="13" customFormat="1">
      <c r="A4" s="6">
        <v>3</v>
      </c>
      <c r="B4" s="7">
        <v>1800</v>
      </c>
      <c r="C4" s="8" t="s">
        <v>18</v>
      </c>
      <c r="D4" s="9" t="s">
        <v>19</v>
      </c>
      <c r="E4" s="10" t="s">
        <v>20</v>
      </c>
      <c r="F4" s="7" t="s">
        <v>17</v>
      </c>
      <c r="G4" s="11">
        <v>6.7009999999999996</v>
      </c>
      <c r="H4" s="12">
        <v>0.2</v>
      </c>
      <c r="I4" s="11">
        <f t="shared" si="0"/>
        <v>1.3402000000000001</v>
      </c>
      <c r="J4" s="11">
        <f t="shared" si="1"/>
        <v>8.0411999999999999</v>
      </c>
      <c r="K4" s="11">
        <f t="shared" si="2"/>
        <v>8.0411999999999999</v>
      </c>
    </row>
    <row r="5" spans="1:11" s="13" customFormat="1">
      <c r="A5" s="6">
        <v>4</v>
      </c>
      <c r="B5" s="7">
        <v>2243</v>
      </c>
      <c r="C5" s="8" t="s">
        <v>11</v>
      </c>
      <c r="D5" s="9" t="s">
        <v>21</v>
      </c>
      <c r="E5" s="10" t="s">
        <v>16</v>
      </c>
      <c r="F5" s="7" t="s">
        <v>17</v>
      </c>
      <c r="G5" s="11">
        <v>4.51</v>
      </c>
      <c r="H5" s="12">
        <v>0.2</v>
      </c>
      <c r="I5" s="11">
        <f t="shared" si="0"/>
        <v>0.90200000000000002</v>
      </c>
      <c r="J5" s="11">
        <f t="shared" si="1"/>
        <v>5.4119999999999999</v>
      </c>
      <c r="K5" s="11">
        <f t="shared" si="2"/>
        <v>5.4119999999999999</v>
      </c>
    </row>
    <row r="6" spans="1:11" s="13" customFormat="1">
      <c r="A6" s="6">
        <v>5</v>
      </c>
      <c r="B6" s="7">
        <v>2245</v>
      </c>
      <c r="C6" s="8" t="s">
        <v>11</v>
      </c>
      <c r="D6" s="9" t="s">
        <v>22</v>
      </c>
      <c r="E6" s="10" t="s">
        <v>16</v>
      </c>
      <c r="F6" s="7" t="s">
        <v>17</v>
      </c>
      <c r="G6" s="11">
        <v>5.61</v>
      </c>
      <c r="H6" s="12">
        <v>0.2</v>
      </c>
      <c r="I6" s="11">
        <f t="shared" si="0"/>
        <v>1.1220000000000001</v>
      </c>
      <c r="J6" s="11">
        <f t="shared" si="1"/>
        <v>6.7320000000000002</v>
      </c>
      <c r="K6" s="11">
        <f t="shared" si="2"/>
        <v>6.7320000000000002</v>
      </c>
    </row>
    <row r="7" spans="1:11" s="13" customFormat="1">
      <c r="A7" s="6">
        <v>6</v>
      </c>
      <c r="B7" s="7">
        <v>2285</v>
      </c>
      <c r="C7" s="8" t="s">
        <v>11</v>
      </c>
      <c r="D7" s="9" t="s">
        <v>23</v>
      </c>
      <c r="E7" s="10" t="s">
        <v>16</v>
      </c>
      <c r="F7" s="7" t="s">
        <v>17</v>
      </c>
      <c r="G7" s="11">
        <v>5.6000000000000005</v>
      </c>
      <c r="H7" s="12">
        <v>0.2</v>
      </c>
      <c r="I7" s="11">
        <f t="shared" si="0"/>
        <v>1.1200000000000001</v>
      </c>
      <c r="J7" s="11">
        <f t="shared" si="1"/>
        <v>6.7200000000000006</v>
      </c>
      <c r="K7" s="11">
        <f t="shared" si="2"/>
        <v>6.7200000000000006</v>
      </c>
    </row>
    <row r="8" spans="1:11" s="13" customFormat="1">
      <c r="A8" s="6">
        <v>7</v>
      </c>
      <c r="B8" s="7">
        <v>2302</v>
      </c>
      <c r="C8" s="8" t="s">
        <v>24</v>
      </c>
      <c r="D8" s="9" t="s">
        <v>25</v>
      </c>
      <c r="E8" s="10" t="s">
        <v>26</v>
      </c>
      <c r="F8" s="7" t="s">
        <v>17</v>
      </c>
      <c r="G8" s="11">
        <v>13.641</v>
      </c>
      <c r="H8" s="12">
        <v>0.2</v>
      </c>
      <c r="I8" s="11">
        <f t="shared" si="0"/>
        <v>2.7282000000000002</v>
      </c>
      <c r="J8" s="11">
        <f t="shared" si="1"/>
        <v>16.369199999999999</v>
      </c>
      <c r="K8" s="11">
        <f t="shared" si="2"/>
        <v>16.369199999999999</v>
      </c>
    </row>
    <row r="9" spans="1:11" s="13" customFormat="1">
      <c r="A9" s="6">
        <v>8</v>
      </c>
      <c r="B9" s="7">
        <v>2428</v>
      </c>
      <c r="C9" s="8" t="s">
        <v>11</v>
      </c>
      <c r="D9" s="9" t="s">
        <v>27</v>
      </c>
      <c r="E9" s="10" t="s">
        <v>16</v>
      </c>
      <c r="F9" s="7" t="s">
        <v>17</v>
      </c>
      <c r="G9" s="11">
        <v>8</v>
      </c>
      <c r="H9" s="12">
        <v>0.2</v>
      </c>
      <c r="I9" s="11">
        <f t="shared" si="0"/>
        <v>1.6</v>
      </c>
      <c r="J9" s="11">
        <f t="shared" si="1"/>
        <v>9.6</v>
      </c>
      <c r="K9" s="11">
        <f t="shared" si="2"/>
        <v>9.6</v>
      </c>
    </row>
    <row r="10" spans="1:11" s="13" customFormat="1">
      <c r="A10" s="6">
        <v>9</v>
      </c>
      <c r="B10" s="7">
        <v>2541</v>
      </c>
      <c r="C10" s="8" t="s">
        <v>24</v>
      </c>
      <c r="D10" s="9" t="s">
        <v>28</v>
      </c>
      <c r="E10" s="10" t="s">
        <v>26</v>
      </c>
      <c r="F10" s="7" t="s">
        <v>17</v>
      </c>
      <c r="G10" s="11">
        <v>3.0409999999999999</v>
      </c>
      <c r="H10" s="12">
        <v>0.2</v>
      </c>
      <c r="I10" s="11">
        <f t="shared" si="0"/>
        <v>0.60820000000000007</v>
      </c>
      <c r="J10" s="11">
        <f t="shared" si="1"/>
        <v>3.6492</v>
      </c>
      <c r="K10" s="11">
        <f t="shared" si="2"/>
        <v>3.6491999999999996</v>
      </c>
    </row>
    <row r="11" spans="1:11" s="13" customFormat="1">
      <c r="A11" s="6">
        <v>10</v>
      </c>
      <c r="B11" s="7">
        <v>2624</v>
      </c>
      <c r="C11" s="8" t="s">
        <v>11</v>
      </c>
      <c r="D11" s="9" t="s">
        <v>29</v>
      </c>
      <c r="E11" s="10" t="s">
        <v>16</v>
      </c>
      <c r="F11" s="7" t="s">
        <v>17</v>
      </c>
      <c r="G11" s="11">
        <v>4.6999999999999993</v>
      </c>
      <c r="H11" s="12">
        <v>0.2</v>
      </c>
      <c r="I11" s="11">
        <f t="shared" si="0"/>
        <v>0.94</v>
      </c>
      <c r="J11" s="11">
        <f t="shared" si="1"/>
        <v>5.6399999999999988</v>
      </c>
      <c r="K11" s="11">
        <f t="shared" si="2"/>
        <v>5.6399999999999988</v>
      </c>
    </row>
    <row r="12" spans="1:11" s="13" customFormat="1">
      <c r="A12" s="6">
        <v>11</v>
      </c>
      <c r="B12" s="7">
        <v>2900</v>
      </c>
      <c r="C12" s="8" t="s">
        <v>18</v>
      </c>
      <c r="D12" s="9" t="s">
        <v>30</v>
      </c>
      <c r="E12" s="10" t="s">
        <v>31</v>
      </c>
      <c r="F12" s="7" t="s">
        <v>17</v>
      </c>
      <c r="G12" s="11">
        <v>5.95</v>
      </c>
      <c r="H12" s="12">
        <v>0.2</v>
      </c>
      <c r="I12" s="11">
        <f t="shared" si="0"/>
        <v>1.1900000000000002</v>
      </c>
      <c r="J12" s="11">
        <f t="shared" si="1"/>
        <v>7.1400000000000006</v>
      </c>
      <c r="K12" s="11">
        <f t="shared" si="2"/>
        <v>7.14</v>
      </c>
    </row>
    <row r="13" spans="1:11" s="13" customFormat="1">
      <c r="A13" s="6">
        <v>12</v>
      </c>
      <c r="B13" s="7">
        <v>2922</v>
      </c>
      <c r="C13" s="8" t="s">
        <v>11</v>
      </c>
      <c r="D13" s="9" t="s">
        <v>32</v>
      </c>
      <c r="E13" s="10" t="s">
        <v>16</v>
      </c>
      <c r="F13" s="7" t="s">
        <v>17</v>
      </c>
      <c r="G13" s="11">
        <v>16.61</v>
      </c>
      <c r="H13" s="12">
        <v>0.2</v>
      </c>
      <c r="I13" s="11">
        <f t="shared" si="0"/>
        <v>3.3220000000000001</v>
      </c>
      <c r="J13" s="11">
        <f t="shared" si="1"/>
        <v>19.931999999999999</v>
      </c>
      <c r="K13" s="11">
        <f t="shared" si="2"/>
        <v>19.931999999999999</v>
      </c>
    </row>
    <row r="14" spans="1:11" s="13" customFormat="1">
      <c r="A14" s="6">
        <v>13</v>
      </c>
      <c r="B14" s="7">
        <v>2933</v>
      </c>
      <c r="C14" s="8" t="s">
        <v>11</v>
      </c>
      <c r="D14" s="9" t="s">
        <v>33</v>
      </c>
      <c r="E14" s="10" t="s">
        <v>16</v>
      </c>
      <c r="F14" s="7" t="s">
        <v>17</v>
      </c>
      <c r="G14" s="11">
        <v>16.71</v>
      </c>
      <c r="H14" s="12">
        <v>0.2</v>
      </c>
      <c r="I14" s="11">
        <f t="shared" si="0"/>
        <v>3.3420000000000005</v>
      </c>
      <c r="J14" s="11">
        <f t="shared" si="1"/>
        <v>20.052</v>
      </c>
      <c r="K14" s="11">
        <f t="shared" si="2"/>
        <v>20.052</v>
      </c>
    </row>
    <row r="15" spans="1:11" s="13" customFormat="1">
      <c r="A15" s="6">
        <v>14</v>
      </c>
      <c r="B15" s="7">
        <v>3085</v>
      </c>
      <c r="C15" s="8" t="s">
        <v>18</v>
      </c>
      <c r="D15" s="9" t="s">
        <v>34</v>
      </c>
      <c r="E15" s="10" t="s">
        <v>20</v>
      </c>
      <c r="F15" s="7" t="s">
        <v>17</v>
      </c>
      <c r="G15" s="11">
        <v>1.1910000000000001</v>
      </c>
      <c r="H15" s="12">
        <v>0.2</v>
      </c>
      <c r="I15" s="11">
        <f t="shared" si="0"/>
        <v>0.23820000000000002</v>
      </c>
      <c r="J15" s="11">
        <f t="shared" si="1"/>
        <v>1.4292</v>
      </c>
      <c r="K15" s="11">
        <f t="shared" si="2"/>
        <v>1.4292</v>
      </c>
    </row>
    <row r="16" spans="1:11" s="13" customFormat="1">
      <c r="A16" s="6">
        <v>15</v>
      </c>
      <c r="B16" s="7">
        <v>3352</v>
      </c>
      <c r="C16" s="8" t="s">
        <v>24</v>
      </c>
      <c r="D16" s="9" t="s">
        <v>35</v>
      </c>
      <c r="E16" s="10" t="s">
        <v>26</v>
      </c>
      <c r="F16" s="7" t="s">
        <v>17</v>
      </c>
      <c r="G16" s="11">
        <v>3.871</v>
      </c>
      <c r="H16" s="12">
        <v>0.2</v>
      </c>
      <c r="I16" s="11">
        <f t="shared" si="0"/>
        <v>0.7742</v>
      </c>
      <c r="J16" s="11">
        <f t="shared" si="1"/>
        <v>4.6452</v>
      </c>
      <c r="K16" s="11">
        <f t="shared" si="2"/>
        <v>4.6452</v>
      </c>
    </row>
    <row r="17" spans="1:11" s="13" customFormat="1">
      <c r="A17" s="6">
        <v>16</v>
      </c>
      <c r="B17" s="7">
        <v>3393</v>
      </c>
      <c r="C17" s="8" t="s">
        <v>18</v>
      </c>
      <c r="D17" s="9" t="s">
        <v>36</v>
      </c>
      <c r="E17" s="10" t="s">
        <v>20</v>
      </c>
      <c r="F17" s="7" t="s">
        <v>17</v>
      </c>
      <c r="G17" s="11">
        <v>10.531000000000001</v>
      </c>
      <c r="H17" s="12">
        <v>0.2</v>
      </c>
      <c r="I17" s="11">
        <f t="shared" si="0"/>
        <v>2.1062000000000003</v>
      </c>
      <c r="J17" s="11">
        <f t="shared" si="1"/>
        <v>12.6372</v>
      </c>
      <c r="K17" s="11">
        <f t="shared" si="2"/>
        <v>12.6372</v>
      </c>
    </row>
    <row r="18" spans="1:11" s="13" customFormat="1">
      <c r="A18" s="6">
        <v>17</v>
      </c>
      <c r="B18" s="7">
        <v>3400</v>
      </c>
      <c r="C18" s="8" t="s">
        <v>24</v>
      </c>
      <c r="D18" s="9" t="s">
        <v>37</v>
      </c>
      <c r="E18" s="10" t="s">
        <v>26</v>
      </c>
      <c r="F18" s="7" t="s">
        <v>17</v>
      </c>
      <c r="G18" s="11">
        <v>5.6609999999999996</v>
      </c>
      <c r="H18" s="12">
        <v>0.2</v>
      </c>
      <c r="I18" s="11">
        <f t="shared" si="0"/>
        <v>1.1321999999999999</v>
      </c>
      <c r="J18" s="11">
        <f t="shared" si="1"/>
        <v>6.7931999999999997</v>
      </c>
      <c r="K18" s="11">
        <f t="shared" si="2"/>
        <v>6.7931999999999997</v>
      </c>
    </row>
    <row r="19" spans="1:11" s="13" customFormat="1">
      <c r="A19" s="6">
        <v>18</v>
      </c>
      <c r="B19" s="7">
        <v>3603</v>
      </c>
      <c r="C19" s="8" t="s">
        <v>18</v>
      </c>
      <c r="D19" s="9" t="s">
        <v>38</v>
      </c>
      <c r="E19" s="10" t="s">
        <v>20</v>
      </c>
      <c r="F19" s="7" t="s">
        <v>17</v>
      </c>
      <c r="G19" s="11">
        <v>11.381</v>
      </c>
      <c r="H19" s="12">
        <v>0.2</v>
      </c>
      <c r="I19" s="11">
        <f t="shared" si="0"/>
        <v>2.2762000000000002</v>
      </c>
      <c r="J19" s="11">
        <f t="shared" si="1"/>
        <v>13.6572</v>
      </c>
      <c r="K19" s="11">
        <f t="shared" si="2"/>
        <v>13.6572</v>
      </c>
    </row>
    <row r="20" spans="1:11" s="13" customFormat="1">
      <c r="A20" s="6">
        <v>19</v>
      </c>
      <c r="B20" s="7">
        <v>3609</v>
      </c>
      <c r="C20" s="8" t="s">
        <v>11</v>
      </c>
      <c r="D20" s="9" t="s">
        <v>39</v>
      </c>
      <c r="E20" s="10" t="s">
        <v>16</v>
      </c>
      <c r="F20" s="7" t="s">
        <v>17</v>
      </c>
      <c r="G20" s="11">
        <v>4.51</v>
      </c>
      <c r="H20" s="12">
        <v>0.2</v>
      </c>
      <c r="I20" s="11">
        <f t="shared" si="0"/>
        <v>0.90200000000000002</v>
      </c>
      <c r="J20" s="11">
        <f t="shared" si="1"/>
        <v>5.4119999999999999</v>
      </c>
      <c r="K20" s="11">
        <f t="shared" si="2"/>
        <v>5.4119999999999999</v>
      </c>
    </row>
    <row r="21" spans="1:11" s="13" customFormat="1">
      <c r="A21" s="6">
        <v>20</v>
      </c>
      <c r="B21" s="7">
        <v>3610</v>
      </c>
      <c r="C21" s="8" t="s">
        <v>11</v>
      </c>
      <c r="D21" s="9" t="s">
        <v>40</v>
      </c>
      <c r="E21" s="10" t="s">
        <v>16</v>
      </c>
      <c r="F21" s="7" t="s">
        <v>17</v>
      </c>
      <c r="G21" s="11">
        <v>6.51</v>
      </c>
      <c r="H21" s="12">
        <v>0.2</v>
      </c>
      <c r="I21" s="11">
        <f t="shared" si="0"/>
        <v>1.302</v>
      </c>
      <c r="J21" s="11">
        <f t="shared" si="1"/>
        <v>7.8119999999999994</v>
      </c>
      <c r="K21" s="11">
        <f t="shared" si="2"/>
        <v>7.8119999999999994</v>
      </c>
    </row>
    <row r="22" spans="1:11" s="13" customFormat="1">
      <c r="A22" s="6">
        <v>21</v>
      </c>
      <c r="B22" s="7">
        <v>3611</v>
      </c>
      <c r="C22" s="8" t="s">
        <v>11</v>
      </c>
      <c r="D22" s="9" t="s">
        <v>41</v>
      </c>
      <c r="E22" s="10" t="s">
        <v>16</v>
      </c>
      <c r="F22" s="7" t="s">
        <v>17</v>
      </c>
      <c r="G22" s="11">
        <v>8</v>
      </c>
      <c r="H22" s="12">
        <v>0.2</v>
      </c>
      <c r="I22" s="11">
        <f t="shared" si="0"/>
        <v>1.6</v>
      </c>
      <c r="J22" s="11">
        <f t="shared" si="1"/>
        <v>9.6</v>
      </c>
      <c r="K22" s="11">
        <f t="shared" si="2"/>
        <v>9.6</v>
      </c>
    </row>
    <row r="23" spans="1:11" s="13" customFormat="1">
      <c r="A23" s="6">
        <v>22</v>
      </c>
      <c r="B23" s="7">
        <v>3613</v>
      </c>
      <c r="C23" s="8" t="s">
        <v>11</v>
      </c>
      <c r="D23" s="9" t="s">
        <v>42</v>
      </c>
      <c r="E23" s="10" t="s">
        <v>16</v>
      </c>
      <c r="F23" s="7" t="s">
        <v>17</v>
      </c>
      <c r="G23" s="11">
        <v>5.6000000000000005</v>
      </c>
      <c r="H23" s="12">
        <v>0.2</v>
      </c>
      <c r="I23" s="11">
        <f t="shared" si="0"/>
        <v>1.1200000000000001</v>
      </c>
      <c r="J23" s="11">
        <f t="shared" si="1"/>
        <v>6.7200000000000006</v>
      </c>
      <c r="K23" s="11">
        <f t="shared" si="2"/>
        <v>6.7200000000000006</v>
      </c>
    </row>
    <row r="24" spans="1:11" s="13" customFormat="1">
      <c r="A24" s="6">
        <v>23</v>
      </c>
      <c r="B24" s="7">
        <v>3627</v>
      </c>
      <c r="C24" s="8" t="s">
        <v>43</v>
      </c>
      <c r="D24" s="9" t="s">
        <v>44</v>
      </c>
      <c r="E24" s="10" t="s">
        <v>45</v>
      </c>
      <c r="F24" s="7" t="s">
        <v>17</v>
      </c>
      <c r="G24" s="11">
        <v>2.2709999999999999</v>
      </c>
      <c r="H24" s="12">
        <v>0.2</v>
      </c>
      <c r="I24" s="11">
        <f t="shared" si="0"/>
        <v>0.45419999999999999</v>
      </c>
      <c r="J24" s="11">
        <f t="shared" si="1"/>
        <v>2.7252000000000001</v>
      </c>
      <c r="K24" s="11">
        <f t="shared" si="2"/>
        <v>2.7251999999999996</v>
      </c>
    </row>
    <row r="25" spans="1:11" s="13" customFormat="1">
      <c r="A25" s="6">
        <v>24</v>
      </c>
      <c r="B25" s="7">
        <v>3629</v>
      </c>
      <c r="C25" s="8" t="s">
        <v>18</v>
      </c>
      <c r="D25" s="9" t="s">
        <v>46</v>
      </c>
      <c r="E25" s="10" t="s">
        <v>20</v>
      </c>
      <c r="F25" s="7" t="s">
        <v>17</v>
      </c>
      <c r="G25" s="11">
        <v>13.9</v>
      </c>
      <c r="H25" s="12">
        <v>0.2</v>
      </c>
      <c r="I25" s="11">
        <f t="shared" si="0"/>
        <v>2.7800000000000002</v>
      </c>
      <c r="J25" s="11">
        <f t="shared" si="1"/>
        <v>16.68</v>
      </c>
      <c r="K25" s="11">
        <f t="shared" si="2"/>
        <v>16.68</v>
      </c>
    </row>
    <row r="26" spans="1:11" s="13" customFormat="1">
      <c r="A26" s="6">
        <v>25</v>
      </c>
      <c r="B26" s="7">
        <v>3694</v>
      </c>
      <c r="C26" s="8" t="s">
        <v>11</v>
      </c>
      <c r="D26" s="9" t="s">
        <v>47</v>
      </c>
      <c r="E26" s="10" t="s">
        <v>16</v>
      </c>
      <c r="F26" s="7" t="s">
        <v>17</v>
      </c>
      <c r="G26" s="11">
        <v>6.51</v>
      </c>
      <c r="H26" s="12">
        <v>0.2</v>
      </c>
      <c r="I26" s="11">
        <f t="shared" si="0"/>
        <v>1.302</v>
      </c>
      <c r="J26" s="11">
        <f t="shared" si="1"/>
        <v>7.8119999999999994</v>
      </c>
      <c r="K26" s="11">
        <f t="shared" si="2"/>
        <v>7.8119999999999994</v>
      </c>
    </row>
    <row r="27" spans="1:11" s="13" customFormat="1">
      <c r="A27" s="6">
        <v>26</v>
      </c>
      <c r="B27" s="7">
        <v>3775</v>
      </c>
      <c r="C27" s="8" t="s">
        <v>43</v>
      </c>
      <c r="D27" s="9" t="s">
        <v>48</v>
      </c>
      <c r="E27" s="10" t="s">
        <v>45</v>
      </c>
      <c r="F27" s="7" t="s">
        <v>17</v>
      </c>
      <c r="G27" s="11">
        <v>22.531000000000002</v>
      </c>
      <c r="H27" s="12">
        <v>0.2</v>
      </c>
      <c r="I27" s="11">
        <f t="shared" si="0"/>
        <v>4.5062000000000006</v>
      </c>
      <c r="J27" s="11">
        <f t="shared" si="1"/>
        <v>27.037200000000002</v>
      </c>
      <c r="K27" s="11">
        <f t="shared" si="2"/>
        <v>27.037200000000002</v>
      </c>
    </row>
    <row r="28" spans="1:11" s="13" customFormat="1">
      <c r="A28" s="6">
        <v>27</v>
      </c>
      <c r="B28" s="7">
        <v>3777</v>
      </c>
      <c r="C28" s="8" t="s">
        <v>43</v>
      </c>
      <c r="D28" s="9" t="s">
        <v>49</v>
      </c>
      <c r="E28" s="10" t="s">
        <v>45</v>
      </c>
      <c r="F28" s="7" t="s">
        <v>17</v>
      </c>
      <c r="G28" s="11">
        <v>20.031000000000002</v>
      </c>
      <c r="H28" s="12">
        <v>0.2</v>
      </c>
      <c r="I28" s="11">
        <f t="shared" si="0"/>
        <v>4.0062000000000006</v>
      </c>
      <c r="J28" s="11">
        <f t="shared" si="1"/>
        <v>24.037200000000002</v>
      </c>
      <c r="K28" s="11">
        <f t="shared" si="2"/>
        <v>24.037200000000002</v>
      </c>
    </row>
    <row r="29" spans="1:11" s="13" customFormat="1">
      <c r="A29" s="6">
        <v>28</v>
      </c>
      <c r="B29" s="7">
        <v>3778</v>
      </c>
      <c r="C29" s="8" t="s">
        <v>43</v>
      </c>
      <c r="D29" s="9" t="s">
        <v>50</v>
      </c>
      <c r="E29" s="10" t="s">
        <v>51</v>
      </c>
      <c r="F29" s="7" t="s">
        <v>17</v>
      </c>
      <c r="G29" s="11">
        <v>12.611000000000001</v>
      </c>
      <c r="H29" s="12">
        <v>0.2</v>
      </c>
      <c r="I29" s="11">
        <f t="shared" si="0"/>
        <v>2.5222000000000002</v>
      </c>
      <c r="J29" s="11">
        <f t="shared" si="1"/>
        <v>15.1332</v>
      </c>
      <c r="K29" s="11">
        <f t="shared" si="2"/>
        <v>15.1332</v>
      </c>
    </row>
    <row r="30" spans="1:11" s="13" customFormat="1">
      <c r="A30" s="6">
        <v>29</v>
      </c>
      <c r="B30" s="7">
        <v>3797</v>
      </c>
      <c r="C30" s="8" t="s">
        <v>43</v>
      </c>
      <c r="D30" s="9" t="s">
        <v>52</v>
      </c>
      <c r="E30" s="10" t="s">
        <v>16</v>
      </c>
      <c r="F30" s="7" t="s">
        <v>17</v>
      </c>
      <c r="G30" s="11">
        <v>10.131</v>
      </c>
      <c r="H30" s="12">
        <v>0.2</v>
      </c>
      <c r="I30" s="11">
        <f t="shared" si="0"/>
        <v>2.0262000000000002</v>
      </c>
      <c r="J30" s="11">
        <f t="shared" si="1"/>
        <v>12.1572</v>
      </c>
      <c r="K30" s="11">
        <f t="shared" si="2"/>
        <v>12.1572</v>
      </c>
    </row>
    <row r="31" spans="1:11" s="13" customFormat="1">
      <c r="A31" s="6">
        <v>30</v>
      </c>
      <c r="B31" s="7">
        <v>3801</v>
      </c>
      <c r="C31" s="8" t="s">
        <v>18</v>
      </c>
      <c r="D31" s="9" t="s">
        <v>53</v>
      </c>
      <c r="E31" s="10" t="s">
        <v>20</v>
      </c>
      <c r="F31" s="7" t="s">
        <v>17</v>
      </c>
      <c r="G31" s="11">
        <v>7.6109999999999998</v>
      </c>
      <c r="H31" s="12">
        <v>0.2</v>
      </c>
      <c r="I31" s="11">
        <f t="shared" si="0"/>
        <v>1.5222</v>
      </c>
      <c r="J31" s="11">
        <f t="shared" si="1"/>
        <v>9.1332000000000004</v>
      </c>
      <c r="K31" s="11">
        <f t="shared" si="2"/>
        <v>9.1331999999999987</v>
      </c>
    </row>
    <row r="32" spans="1:11" s="13" customFormat="1">
      <c r="A32" s="6">
        <v>31</v>
      </c>
      <c r="B32" s="7">
        <v>3802</v>
      </c>
      <c r="C32" s="8" t="s">
        <v>18</v>
      </c>
      <c r="D32" s="9" t="s">
        <v>54</v>
      </c>
      <c r="E32" s="10" t="s">
        <v>20</v>
      </c>
      <c r="F32" s="7" t="s">
        <v>17</v>
      </c>
      <c r="G32" s="11">
        <v>8.4710000000000001</v>
      </c>
      <c r="H32" s="12">
        <v>0.2</v>
      </c>
      <c r="I32" s="11">
        <f t="shared" si="0"/>
        <v>1.6942000000000002</v>
      </c>
      <c r="J32" s="11">
        <f t="shared" si="1"/>
        <v>10.1652</v>
      </c>
      <c r="K32" s="11">
        <f t="shared" si="2"/>
        <v>10.1652</v>
      </c>
    </row>
    <row r="33" spans="1:11" s="13" customFormat="1">
      <c r="A33" s="6">
        <v>32</v>
      </c>
      <c r="B33" s="7">
        <v>3803</v>
      </c>
      <c r="C33" s="8" t="s">
        <v>18</v>
      </c>
      <c r="D33" s="9" t="s">
        <v>55</v>
      </c>
      <c r="E33" s="10" t="s">
        <v>20</v>
      </c>
      <c r="F33" s="7" t="s">
        <v>17</v>
      </c>
      <c r="G33" s="11">
        <v>10.53</v>
      </c>
      <c r="H33" s="12">
        <v>0.2</v>
      </c>
      <c r="I33" s="11">
        <f t="shared" si="0"/>
        <v>2.1059999999999999</v>
      </c>
      <c r="J33" s="11">
        <f t="shared" si="1"/>
        <v>12.635999999999999</v>
      </c>
      <c r="K33" s="11">
        <f t="shared" si="2"/>
        <v>12.635999999999999</v>
      </c>
    </row>
    <row r="34" spans="1:11" s="13" customFormat="1">
      <c r="A34" s="6">
        <v>33</v>
      </c>
      <c r="B34" s="7">
        <v>3874</v>
      </c>
      <c r="C34" s="8" t="s">
        <v>18</v>
      </c>
      <c r="D34" s="9" t="s">
        <v>56</v>
      </c>
      <c r="E34" s="10" t="s">
        <v>20</v>
      </c>
      <c r="F34" s="7" t="s">
        <v>17</v>
      </c>
      <c r="G34" s="11">
        <v>11.381</v>
      </c>
      <c r="H34" s="12">
        <v>0.2</v>
      </c>
      <c r="I34" s="11">
        <f t="shared" si="0"/>
        <v>2.2762000000000002</v>
      </c>
      <c r="J34" s="11">
        <f t="shared" si="1"/>
        <v>13.6572</v>
      </c>
      <c r="K34" s="11">
        <f t="shared" si="2"/>
        <v>13.6572</v>
      </c>
    </row>
    <row r="35" spans="1:11" s="13" customFormat="1">
      <c r="A35" s="6">
        <v>34</v>
      </c>
      <c r="B35" s="7">
        <v>3875</v>
      </c>
      <c r="C35" s="8" t="s">
        <v>18</v>
      </c>
      <c r="D35" s="9" t="s">
        <v>57</v>
      </c>
      <c r="E35" s="10" t="s">
        <v>20</v>
      </c>
      <c r="F35" s="7" t="s">
        <v>17</v>
      </c>
      <c r="G35" s="11">
        <v>13</v>
      </c>
      <c r="H35" s="12">
        <v>0.2</v>
      </c>
      <c r="I35" s="11">
        <f t="shared" si="0"/>
        <v>2.6</v>
      </c>
      <c r="J35" s="11">
        <f t="shared" si="1"/>
        <v>15.6</v>
      </c>
      <c r="K35" s="11">
        <f t="shared" si="2"/>
        <v>15.6</v>
      </c>
    </row>
    <row r="36" spans="1:11" s="13" customFormat="1">
      <c r="A36" s="6">
        <v>35</v>
      </c>
      <c r="B36" s="14">
        <v>3882</v>
      </c>
      <c r="C36" s="8" t="s">
        <v>18</v>
      </c>
      <c r="D36" s="9" t="s">
        <v>58</v>
      </c>
      <c r="E36" s="10" t="s">
        <v>20</v>
      </c>
      <c r="F36" s="7" t="s">
        <v>17</v>
      </c>
      <c r="G36" s="11">
        <v>1.4</v>
      </c>
      <c r="H36" s="12">
        <v>0.2</v>
      </c>
      <c r="I36" s="11">
        <f t="shared" si="0"/>
        <v>0.27999999999999997</v>
      </c>
      <c r="J36" s="11">
        <f t="shared" si="1"/>
        <v>1.68</v>
      </c>
      <c r="K36" s="11">
        <f t="shared" si="2"/>
        <v>1.68</v>
      </c>
    </row>
    <row r="37" spans="1:11" s="13" customFormat="1">
      <c r="A37" s="6">
        <v>36</v>
      </c>
      <c r="B37" s="7">
        <v>3883</v>
      </c>
      <c r="C37" s="8" t="s">
        <v>18</v>
      </c>
      <c r="D37" s="9" t="s">
        <v>59</v>
      </c>
      <c r="E37" s="10" t="s">
        <v>20</v>
      </c>
      <c r="F37" s="7" t="s">
        <v>17</v>
      </c>
      <c r="G37" s="11">
        <v>1.611</v>
      </c>
      <c r="H37" s="12">
        <v>0.2</v>
      </c>
      <c r="I37" s="11">
        <f t="shared" si="0"/>
        <v>0.32220000000000004</v>
      </c>
      <c r="J37" s="11">
        <f t="shared" si="1"/>
        <v>1.9332</v>
      </c>
      <c r="K37" s="11">
        <f t="shared" si="2"/>
        <v>1.9331999999999998</v>
      </c>
    </row>
    <row r="38" spans="1:11" s="13" customFormat="1">
      <c r="A38" s="6">
        <v>37</v>
      </c>
      <c r="B38" s="7">
        <v>3885</v>
      </c>
      <c r="C38" s="8" t="s">
        <v>18</v>
      </c>
      <c r="D38" s="9" t="s">
        <v>60</v>
      </c>
      <c r="E38" s="10" t="s">
        <v>20</v>
      </c>
      <c r="F38" s="7" t="s">
        <v>17</v>
      </c>
      <c r="G38" s="11">
        <v>1.33</v>
      </c>
      <c r="H38" s="12">
        <v>0.2</v>
      </c>
      <c r="I38" s="11">
        <f t="shared" si="0"/>
        <v>0.26600000000000001</v>
      </c>
      <c r="J38" s="11">
        <f t="shared" si="1"/>
        <v>1.5960000000000001</v>
      </c>
      <c r="K38" s="11">
        <f t="shared" si="2"/>
        <v>1.5960000000000001</v>
      </c>
    </row>
    <row r="39" spans="1:11" s="13" customFormat="1">
      <c r="A39" s="6">
        <v>38</v>
      </c>
      <c r="B39" s="7">
        <v>3895</v>
      </c>
      <c r="C39" s="8" t="s">
        <v>11</v>
      </c>
      <c r="D39" s="9" t="s">
        <v>61</v>
      </c>
      <c r="E39" s="10" t="s">
        <v>16</v>
      </c>
      <c r="F39" s="7" t="s">
        <v>17</v>
      </c>
      <c r="G39" s="11">
        <v>8</v>
      </c>
      <c r="H39" s="12">
        <v>0.2</v>
      </c>
      <c r="I39" s="11">
        <f t="shared" si="0"/>
        <v>1.6</v>
      </c>
      <c r="J39" s="11">
        <f t="shared" si="1"/>
        <v>9.6</v>
      </c>
      <c r="K39" s="11">
        <f t="shared" si="2"/>
        <v>9.6</v>
      </c>
    </row>
    <row r="40" spans="1:11" s="13" customFormat="1">
      <c r="A40" s="6">
        <v>39</v>
      </c>
      <c r="B40" s="7">
        <v>4041</v>
      </c>
      <c r="C40" s="8" t="s">
        <v>18</v>
      </c>
      <c r="D40" s="9" t="s">
        <v>62</v>
      </c>
      <c r="E40" s="10" t="s">
        <v>20</v>
      </c>
      <c r="F40" s="7" t="s">
        <v>17</v>
      </c>
      <c r="G40" s="11">
        <v>9.391</v>
      </c>
      <c r="H40" s="12">
        <v>0.2</v>
      </c>
      <c r="I40" s="11">
        <f t="shared" si="0"/>
        <v>1.8782000000000001</v>
      </c>
      <c r="J40" s="11">
        <f t="shared" si="1"/>
        <v>11.2692</v>
      </c>
      <c r="K40" s="11">
        <f t="shared" si="2"/>
        <v>11.2692</v>
      </c>
    </row>
    <row r="41" spans="1:11" s="13" customFormat="1">
      <c r="A41" s="6">
        <v>40</v>
      </c>
      <c r="B41" s="7">
        <v>4085</v>
      </c>
      <c r="C41" s="8" t="s">
        <v>43</v>
      </c>
      <c r="D41" s="9" t="s">
        <v>63</v>
      </c>
      <c r="E41" s="10" t="s">
        <v>20</v>
      </c>
      <c r="F41" s="7" t="s">
        <v>17</v>
      </c>
      <c r="G41" s="11">
        <v>5</v>
      </c>
      <c r="H41" s="12">
        <v>0.2</v>
      </c>
      <c r="I41" s="11">
        <f t="shared" si="0"/>
        <v>1</v>
      </c>
      <c r="J41" s="11">
        <f t="shared" si="1"/>
        <v>6</v>
      </c>
      <c r="K41" s="11">
        <f t="shared" si="2"/>
        <v>6</v>
      </c>
    </row>
    <row r="42" spans="1:11" s="13" customFormat="1">
      <c r="A42" s="6">
        <v>41</v>
      </c>
      <c r="B42" s="7">
        <v>4124</v>
      </c>
      <c r="C42" s="8" t="s">
        <v>18</v>
      </c>
      <c r="D42" s="9" t="s">
        <v>64</v>
      </c>
      <c r="E42" s="10" t="s">
        <v>31</v>
      </c>
      <c r="F42" s="7" t="s">
        <v>17</v>
      </c>
      <c r="G42" s="11">
        <v>4.0599999999999996</v>
      </c>
      <c r="H42" s="12">
        <v>0.2</v>
      </c>
      <c r="I42" s="11">
        <f t="shared" si="0"/>
        <v>0.81199999999999994</v>
      </c>
      <c r="J42" s="11">
        <f t="shared" si="1"/>
        <v>4.8719999999999999</v>
      </c>
      <c r="K42" s="11">
        <f t="shared" si="2"/>
        <v>4.871999999999999</v>
      </c>
    </row>
    <row r="43" spans="1:11" s="13" customFormat="1">
      <c r="A43" s="6">
        <v>42</v>
      </c>
      <c r="B43" s="7">
        <v>4257</v>
      </c>
      <c r="C43" s="8" t="s">
        <v>24</v>
      </c>
      <c r="D43" s="9" t="s">
        <v>65</v>
      </c>
      <c r="E43" s="10" t="s">
        <v>26</v>
      </c>
      <c r="F43" s="7" t="s">
        <v>17</v>
      </c>
      <c r="G43" s="11">
        <v>4.0910000000000002</v>
      </c>
      <c r="H43" s="12">
        <v>0.2</v>
      </c>
      <c r="I43" s="11">
        <f t="shared" si="0"/>
        <v>0.81820000000000004</v>
      </c>
      <c r="J43" s="11">
        <f t="shared" si="1"/>
        <v>4.9092000000000002</v>
      </c>
      <c r="K43" s="11">
        <f t="shared" si="2"/>
        <v>4.9092000000000002</v>
      </c>
    </row>
    <row r="44" spans="1:11" s="13" customFormat="1">
      <c r="A44" s="6">
        <v>43</v>
      </c>
      <c r="B44" s="7">
        <v>4287</v>
      </c>
      <c r="C44" s="8" t="s">
        <v>24</v>
      </c>
      <c r="D44" s="9" t="s">
        <v>66</v>
      </c>
      <c r="E44" s="10" t="s">
        <v>26</v>
      </c>
      <c r="F44" s="7" t="s">
        <v>17</v>
      </c>
      <c r="G44" s="11">
        <v>2.2599999999999998</v>
      </c>
      <c r="H44" s="12">
        <v>0.2</v>
      </c>
      <c r="I44" s="11">
        <f t="shared" si="0"/>
        <v>0.45199999999999996</v>
      </c>
      <c r="J44" s="11">
        <f t="shared" si="1"/>
        <v>2.7119999999999997</v>
      </c>
      <c r="K44" s="11">
        <f t="shared" si="2"/>
        <v>2.7119999999999997</v>
      </c>
    </row>
    <row r="45" spans="1:11" s="13" customFormat="1">
      <c r="A45" s="6">
        <v>44</v>
      </c>
      <c r="B45" s="7">
        <v>4403</v>
      </c>
      <c r="C45" s="8" t="s">
        <v>24</v>
      </c>
      <c r="D45" s="9" t="s">
        <v>67</v>
      </c>
      <c r="E45" s="10" t="s">
        <v>26</v>
      </c>
      <c r="F45" s="7" t="s">
        <v>17</v>
      </c>
      <c r="G45" s="11">
        <v>3.04</v>
      </c>
      <c r="H45" s="12">
        <v>0.2</v>
      </c>
      <c r="I45" s="11">
        <f t="shared" si="0"/>
        <v>0.6080000000000001</v>
      </c>
      <c r="J45" s="11">
        <f t="shared" si="1"/>
        <v>3.6480000000000001</v>
      </c>
      <c r="K45" s="11">
        <f t="shared" si="2"/>
        <v>3.6479999999999997</v>
      </c>
    </row>
    <row r="46" spans="1:11" s="13" customFormat="1">
      <c r="A46" s="6">
        <v>45</v>
      </c>
      <c r="B46" s="7">
        <v>4559</v>
      </c>
      <c r="C46" s="8" t="s">
        <v>11</v>
      </c>
      <c r="D46" s="9" t="s">
        <v>68</v>
      </c>
      <c r="E46" s="10" t="s">
        <v>16</v>
      </c>
      <c r="F46" s="7" t="s">
        <v>17</v>
      </c>
      <c r="G46" s="11">
        <v>4.51</v>
      </c>
      <c r="H46" s="12">
        <v>0.2</v>
      </c>
      <c r="I46" s="11">
        <f t="shared" si="0"/>
        <v>0.90200000000000002</v>
      </c>
      <c r="J46" s="11">
        <f t="shared" si="1"/>
        <v>5.4119999999999999</v>
      </c>
      <c r="K46" s="11">
        <f t="shared" si="2"/>
        <v>5.4119999999999999</v>
      </c>
    </row>
    <row r="47" spans="1:11" s="13" customFormat="1">
      <c r="A47" s="6">
        <v>46</v>
      </c>
      <c r="B47" s="7">
        <v>4640</v>
      </c>
      <c r="C47" s="8" t="s">
        <v>24</v>
      </c>
      <c r="D47" s="9" t="s">
        <v>69</v>
      </c>
      <c r="E47" s="10" t="s">
        <v>26</v>
      </c>
      <c r="F47" s="7" t="s">
        <v>17</v>
      </c>
      <c r="G47" s="11">
        <v>8.3610000000000007</v>
      </c>
      <c r="H47" s="12">
        <v>0.2</v>
      </c>
      <c r="I47" s="11">
        <f t="shared" si="0"/>
        <v>1.6722000000000001</v>
      </c>
      <c r="J47" s="11">
        <f t="shared" si="1"/>
        <v>10.033200000000001</v>
      </c>
      <c r="K47" s="11">
        <f t="shared" si="2"/>
        <v>10.033200000000001</v>
      </c>
    </row>
    <row r="48" spans="1:11" s="13" customFormat="1">
      <c r="A48" s="6">
        <v>47</v>
      </c>
      <c r="B48" s="7">
        <v>4836</v>
      </c>
      <c r="C48" s="8" t="s">
        <v>11</v>
      </c>
      <c r="D48" s="9" t="s">
        <v>70</v>
      </c>
      <c r="E48" s="10" t="s">
        <v>13</v>
      </c>
      <c r="F48" s="7" t="s">
        <v>14</v>
      </c>
      <c r="G48" s="11">
        <v>4.5309999999999997</v>
      </c>
      <c r="H48" s="12">
        <v>0.2</v>
      </c>
      <c r="I48" s="11">
        <f t="shared" si="0"/>
        <v>0.90620000000000001</v>
      </c>
      <c r="J48" s="11">
        <f t="shared" si="1"/>
        <v>5.4371999999999998</v>
      </c>
      <c r="K48" s="11">
        <f t="shared" si="2"/>
        <v>5.4371999999999998</v>
      </c>
    </row>
    <row r="49" spans="1:11" s="13" customFormat="1">
      <c r="A49" s="6">
        <v>48</v>
      </c>
      <c r="B49" s="7">
        <v>4837</v>
      </c>
      <c r="C49" s="8" t="s">
        <v>11</v>
      </c>
      <c r="D49" s="9" t="s">
        <v>71</v>
      </c>
      <c r="E49" s="10" t="s">
        <v>13</v>
      </c>
      <c r="F49" s="7" t="s">
        <v>14</v>
      </c>
      <c r="G49" s="11">
        <v>8.5410000000000004</v>
      </c>
      <c r="H49" s="12">
        <v>0.2</v>
      </c>
      <c r="I49" s="11">
        <f t="shared" si="0"/>
        <v>1.7082000000000002</v>
      </c>
      <c r="J49" s="11">
        <f t="shared" si="1"/>
        <v>10.2492</v>
      </c>
      <c r="K49" s="11">
        <f t="shared" si="2"/>
        <v>10.2492</v>
      </c>
    </row>
    <row r="50" spans="1:11" s="13" customFormat="1">
      <c r="A50" s="6">
        <v>49</v>
      </c>
      <c r="B50" s="7">
        <v>4862</v>
      </c>
      <c r="C50" s="8" t="s">
        <v>24</v>
      </c>
      <c r="D50" s="9" t="s">
        <v>72</v>
      </c>
      <c r="E50" s="10" t="s">
        <v>26</v>
      </c>
      <c r="F50" s="7" t="s">
        <v>17</v>
      </c>
      <c r="G50" s="11">
        <v>2.2409999999999997</v>
      </c>
      <c r="H50" s="12">
        <v>0.2</v>
      </c>
      <c r="I50" s="11">
        <f t="shared" si="0"/>
        <v>0.44819999999999993</v>
      </c>
      <c r="J50" s="11">
        <f t="shared" si="1"/>
        <v>2.6891999999999996</v>
      </c>
      <c r="K50" s="11">
        <f t="shared" si="2"/>
        <v>2.6891999999999996</v>
      </c>
    </row>
    <row r="51" spans="1:11" s="13" customFormat="1">
      <c r="A51" s="6">
        <v>50</v>
      </c>
      <c r="B51" s="7">
        <v>4863</v>
      </c>
      <c r="C51" s="8" t="s">
        <v>24</v>
      </c>
      <c r="D51" s="9" t="s">
        <v>73</v>
      </c>
      <c r="E51" s="10" t="s">
        <v>26</v>
      </c>
      <c r="F51" s="7" t="s">
        <v>17</v>
      </c>
      <c r="G51" s="11">
        <v>3.2409999999999997</v>
      </c>
      <c r="H51" s="12">
        <v>0.2</v>
      </c>
      <c r="I51" s="11">
        <f t="shared" si="0"/>
        <v>0.6482</v>
      </c>
      <c r="J51" s="11">
        <f t="shared" si="1"/>
        <v>3.8891999999999998</v>
      </c>
      <c r="K51" s="11">
        <f t="shared" si="2"/>
        <v>3.8891999999999993</v>
      </c>
    </row>
    <row r="52" spans="1:11" s="13" customFormat="1">
      <c r="A52" s="6">
        <v>51</v>
      </c>
      <c r="B52" s="7">
        <v>4865</v>
      </c>
      <c r="C52" s="8" t="s">
        <v>24</v>
      </c>
      <c r="D52" s="9" t="s">
        <v>74</v>
      </c>
      <c r="E52" s="10" t="s">
        <v>26</v>
      </c>
      <c r="F52" s="7" t="s">
        <v>17</v>
      </c>
      <c r="G52" s="11">
        <v>3.2409999999999997</v>
      </c>
      <c r="H52" s="12">
        <v>0.2</v>
      </c>
      <c r="I52" s="11">
        <f t="shared" si="0"/>
        <v>0.6482</v>
      </c>
      <c r="J52" s="11">
        <f t="shared" si="1"/>
        <v>3.8891999999999998</v>
      </c>
      <c r="K52" s="11">
        <f t="shared" si="2"/>
        <v>3.8891999999999993</v>
      </c>
    </row>
    <row r="53" spans="1:11" s="13" customFormat="1">
      <c r="A53" s="6">
        <v>52</v>
      </c>
      <c r="B53" s="7">
        <v>4871</v>
      </c>
      <c r="C53" s="8" t="s">
        <v>24</v>
      </c>
      <c r="D53" s="9" t="s">
        <v>66</v>
      </c>
      <c r="E53" s="10" t="s">
        <v>26</v>
      </c>
      <c r="F53" s="7" t="s">
        <v>17</v>
      </c>
      <c r="G53" s="11">
        <v>4.2909999999999995</v>
      </c>
      <c r="H53" s="12">
        <v>0.2</v>
      </c>
      <c r="I53" s="11">
        <f t="shared" si="0"/>
        <v>0.85819999999999996</v>
      </c>
      <c r="J53" s="11">
        <f t="shared" si="1"/>
        <v>5.1491999999999996</v>
      </c>
      <c r="K53" s="11">
        <f t="shared" si="2"/>
        <v>5.1491999999999996</v>
      </c>
    </row>
    <row r="54" spans="1:11" s="13" customFormat="1">
      <c r="A54" s="6">
        <v>53</v>
      </c>
      <c r="B54" s="7">
        <v>4899</v>
      </c>
      <c r="C54" s="8" t="s">
        <v>11</v>
      </c>
      <c r="D54" s="9" t="s">
        <v>75</v>
      </c>
      <c r="E54" s="10" t="s">
        <v>13</v>
      </c>
      <c r="F54" s="7" t="s">
        <v>14</v>
      </c>
      <c r="G54" s="11">
        <v>12.350999999999999</v>
      </c>
      <c r="H54" s="12">
        <v>0.2</v>
      </c>
      <c r="I54" s="11">
        <f t="shared" si="0"/>
        <v>2.4702000000000002</v>
      </c>
      <c r="J54" s="11">
        <f t="shared" si="1"/>
        <v>14.821199999999999</v>
      </c>
      <c r="K54" s="11">
        <f t="shared" si="2"/>
        <v>14.821199999999997</v>
      </c>
    </row>
    <row r="55" spans="1:11" s="13" customFormat="1">
      <c r="A55" s="6">
        <v>54</v>
      </c>
      <c r="B55" s="7">
        <v>4900</v>
      </c>
      <c r="C55" s="8" t="s">
        <v>11</v>
      </c>
      <c r="D55" s="9" t="s">
        <v>76</v>
      </c>
      <c r="E55" s="10" t="s">
        <v>16</v>
      </c>
      <c r="F55" s="7" t="s">
        <v>17</v>
      </c>
      <c r="G55" s="11">
        <v>6.1099999999999994</v>
      </c>
      <c r="H55" s="12">
        <v>0.2</v>
      </c>
      <c r="I55" s="11">
        <f t="shared" si="0"/>
        <v>1.222</v>
      </c>
      <c r="J55" s="11">
        <f t="shared" si="1"/>
        <v>7.331999999999999</v>
      </c>
      <c r="K55" s="11">
        <f t="shared" si="2"/>
        <v>7.331999999999999</v>
      </c>
    </row>
    <row r="56" spans="1:11" s="13" customFormat="1">
      <c r="A56" s="6">
        <v>55</v>
      </c>
      <c r="B56" s="7">
        <v>4927</v>
      </c>
      <c r="C56" s="8" t="s">
        <v>24</v>
      </c>
      <c r="D56" s="9" t="s">
        <v>77</v>
      </c>
      <c r="E56" s="10" t="s">
        <v>26</v>
      </c>
      <c r="F56" s="7" t="s">
        <v>17</v>
      </c>
      <c r="G56" s="11">
        <v>2.0710000000000002</v>
      </c>
      <c r="H56" s="12">
        <v>0.2</v>
      </c>
      <c r="I56" s="11">
        <f t="shared" si="0"/>
        <v>0.41420000000000007</v>
      </c>
      <c r="J56" s="11">
        <f t="shared" si="1"/>
        <v>2.4852000000000003</v>
      </c>
      <c r="K56" s="11">
        <f t="shared" si="2"/>
        <v>2.4852000000000003</v>
      </c>
    </row>
    <row r="57" spans="1:11" s="13" customFormat="1">
      <c r="A57" s="6">
        <v>56</v>
      </c>
      <c r="B57" s="7">
        <v>4928</v>
      </c>
      <c r="C57" s="8" t="s">
        <v>24</v>
      </c>
      <c r="D57" s="9" t="s">
        <v>77</v>
      </c>
      <c r="E57" s="10" t="s">
        <v>26</v>
      </c>
      <c r="F57" s="7" t="s">
        <v>17</v>
      </c>
      <c r="G57" s="11">
        <v>3.91</v>
      </c>
      <c r="H57" s="12">
        <v>0.2</v>
      </c>
      <c r="I57" s="11">
        <f t="shared" si="0"/>
        <v>0.78200000000000003</v>
      </c>
      <c r="J57" s="11">
        <f t="shared" si="1"/>
        <v>4.6920000000000002</v>
      </c>
      <c r="K57" s="11">
        <f t="shared" si="2"/>
        <v>4.6920000000000002</v>
      </c>
    </row>
    <row r="58" spans="1:11" s="13" customFormat="1">
      <c r="A58" s="6">
        <v>57</v>
      </c>
      <c r="B58" s="7">
        <v>4935</v>
      </c>
      <c r="C58" s="8" t="s">
        <v>78</v>
      </c>
      <c r="D58" s="9" t="s">
        <v>79</v>
      </c>
      <c r="E58" s="10" t="s">
        <v>13</v>
      </c>
      <c r="F58" s="7" t="s">
        <v>17</v>
      </c>
      <c r="G58" s="11">
        <v>18.600000000000001</v>
      </c>
      <c r="H58" s="12">
        <v>0.2</v>
      </c>
      <c r="I58" s="11">
        <f t="shared" si="0"/>
        <v>3.7200000000000006</v>
      </c>
      <c r="J58" s="11">
        <f t="shared" si="1"/>
        <v>22.32</v>
      </c>
      <c r="K58" s="11">
        <f t="shared" si="2"/>
        <v>22.32</v>
      </c>
    </row>
    <row r="59" spans="1:11" s="13" customFormat="1">
      <c r="A59" s="6">
        <v>58</v>
      </c>
      <c r="B59" s="7">
        <v>4938</v>
      </c>
      <c r="C59" s="8" t="s">
        <v>78</v>
      </c>
      <c r="D59" s="9" t="s">
        <v>80</v>
      </c>
      <c r="E59" s="10" t="s">
        <v>13</v>
      </c>
      <c r="F59" s="7" t="s">
        <v>17</v>
      </c>
      <c r="G59" s="11">
        <v>18.600000000000001</v>
      </c>
      <c r="H59" s="12">
        <v>0.2</v>
      </c>
      <c r="I59" s="11">
        <f t="shared" si="0"/>
        <v>3.7200000000000006</v>
      </c>
      <c r="J59" s="11">
        <f t="shared" si="1"/>
        <v>22.32</v>
      </c>
      <c r="K59" s="11">
        <f t="shared" si="2"/>
        <v>22.32</v>
      </c>
    </row>
    <row r="60" spans="1:11" s="13" customFormat="1">
      <c r="A60" s="6">
        <v>59</v>
      </c>
      <c r="B60" s="7">
        <v>4946</v>
      </c>
      <c r="C60" s="8" t="s">
        <v>11</v>
      </c>
      <c r="D60" s="9" t="s">
        <v>81</v>
      </c>
      <c r="E60" s="10" t="s">
        <v>13</v>
      </c>
      <c r="F60" s="7" t="s">
        <v>14</v>
      </c>
      <c r="G60" s="11">
        <v>5.5910000000000002</v>
      </c>
      <c r="H60" s="12">
        <v>0.2</v>
      </c>
      <c r="I60" s="11">
        <f t="shared" si="0"/>
        <v>1.1182000000000001</v>
      </c>
      <c r="J60" s="11">
        <f t="shared" si="1"/>
        <v>6.7092000000000001</v>
      </c>
      <c r="K60" s="11">
        <f t="shared" si="2"/>
        <v>6.7092000000000001</v>
      </c>
    </row>
    <row r="61" spans="1:11" s="13" customFormat="1">
      <c r="A61" s="6">
        <v>60</v>
      </c>
      <c r="B61" s="7">
        <v>4949</v>
      </c>
      <c r="C61" s="8" t="s">
        <v>11</v>
      </c>
      <c r="D61" s="9" t="s">
        <v>82</v>
      </c>
      <c r="E61" s="10" t="s">
        <v>16</v>
      </c>
      <c r="F61" s="7" t="s">
        <v>17</v>
      </c>
      <c r="G61" s="11">
        <v>4.2100000000000009</v>
      </c>
      <c r="H61" s="12">
        <v>0.2</v>
      </c>
      <c r="I61" s="11">
        <f t="shared" si="0"/>
        <v>0.84200000000000019</v>
      </c>
      <c r="J61" s="11">
        <f t="shared" si="1"/>
        <v>5.0520000000000014</v>
      </c>
      <c r="K61" s="11">
        <f t="shared" si="2"/>
        <v>5.0520000000000005</v>
      </c>
    </row>
    <row r="62" spans="1:11" s="13" customFormat="1">
      <c r="A62" s="6">
        <v>61</v>
      </c>
      <c r="B62" s="7">
        <v>4953</v>
      </c>
      <c r="C62" s="8" t="s">
        <v>18</v>
      </c>
      <c r="D62" s="9" t="s">
        <v>83</v>
      </c>
      <c r="E62" s="10" t="s">
        <v>31</v>
      </c>
      <c r="F62" s="7" t="s">
        <v>17</v>
      </c>
      <c r="G62" s="11">
        <v>5.9</v>
      </c>
      <c r="H62" s="12">
        <v>0.2</v>
      </c>
      <c r="I62" s="11">
        <f t="shared" si="0"/>
        <v>1.1800000000000002</v>
      </c>
      <c r="J62" s="11">
        <f t="shared" si="1"/>
        <v>7.08</v>
      </c>
      <c r="K62" s="11">
        <f t="shared" si="2"/>
        <v>7.08</v>
      </c>
    </row>
    <row r="63" spans="1:11" s="13" customFormat="1">
      <c r="A63" s="6">
        <v>62</v>
      </c>
      <c r="B63" s="7">
        <v>4958</v>
      </c>
      <c r="C63" s="8" t="s">
        <v>24</v>
      </c>
      <c r="D63" s="9" t="s">
        <v>84</v>
      </c>
      <c r="E63" s="10" t="s">
        <v>26</v>
      </c>
      <c r="F63" s="7" t="s">
        <v>17</v>
      </c>
      <c r="G63" s="11">
        <v>6.36</v>
      </c>
      <c r="H63" s="12">
        <v>0.2</v>
      </c>
      <c r="I63" s="11">
        <f t="shared" si="0"/>
        <v>1.2720000000000002</v>
      </c>
      <c r="J63" s="11">
        <f t="shared" si="1"/>
        <v>7.6320000000000006</v>
      </c>
      <c r="K63" s="11">
        <f t="shared" si="2"/>
        <v>7.6319999999999997</v>
      </c>
    </row>
    <row r="64" spans="1:11" s="13" customFormat="1">
      <c r="A64" s="6">
        <v>63</v>
      </c>
      <c r="B64" s="7">
        <v>4959</v>
      </c>
      <c r="C64" s="8" t="s">
        <v>24</v>
      </c>
      <c r="D64" s="9" t="s">
        <v>85</v>
      </c>
      <c r="E64" s="10" t="s">
        <v>26</v>
      </c>
      <c r="F64" s="7" t="s">
        <v>17</v>
      </c>
      <c r="G64" s="11">
        <v>4.3209999999999997</v>
      </c>
      <c r="H64" s="12">
        <v>0.2</v>
      </c>
      <c r="I64" s="11">
        <f t="shared" si="0"/>
        <v>0.86419999999999997</v>
      </c>
      <c r="J64" s="11">
        <f t="shared" si="1"/>
        <v>5.1852</v>
      </c>
      <c r="K64" s="11">
        <f t="shared" si="2"/>
        <v>5.1851999999999991</v>
      </c>
    </row>
    <row r="65" spans="1:11" s="13" customFormat="1">
      <c r="A65" s="6">
        <v>64</v>
      </c>
      <c r="B65" s="7">
        <v>4960</v>
      </c>
      <c r="C65" s="8" t="s">
        <v>24</v>
      </c>
      <c r="D65" s="9" t="s">
        <v>86</v>
      </c>
      <c r="E65" s="10" t="s">
        <v>26</v>
      </c>
      <c r="F65" s="7" t="s">
        <v>17</v>
      </c>
      <c r="G65" s="11">
        <v>3.04</v>
      </c>
      <c r="H65" s="12">
        <v>0.2</v>
      </c>
      <c r="I65" s="11">
        <f t="shared" si="0"/>
        <v>0.6080000000000001</v>
      </c>
      <c r="J65" s="11">
        <f t="shared" si="1"/>
        <v>3.6480000000000001</v>
      </c>
      <c r="K65" s="11">
        <f t="shared" si="2"/>
        <v>3.6479999999999997</v>
      </c>
    </row>
    <row r="66" spans="1:11" s="13" customFormat="1">
      <c r="A66" s="6">
        <v>65</v>
      </c>
      <c r="B66" s="7">
        <v>4961</v>
      </c>
      <c r="C66" s="8" t="s">
        <v>24</v>
      </c>
      <c r="D66" s="9" t="s">
        <v>87</v>
      </c>
      <c r="E66" s="10" t="s">
        <v>26</v>
      </c>
      <c r="F66" s="7" t="s">
        <v>17</v>
      </c>
      <c r="G66" s="11">
        <v>6.8709999999999996</v>
      </c>
      <c r="H66" s="12">
        <v>0.2</v>
      </c>
      <c r="I66" s="11">
        <f t="shared" si="0"/>
        <v>1.3742000000000001</v>
      </c>
      <c r="J66" s="11">
        <f t="shared" si="1"/>
        <v>8.2452000000000005</v>
      </c>
      <c r="K66" s="11">
        <f t="shared" si="2"/>
        <v>8.2451999999999988</v>
      </c>
    </row>
    <row r="67" spans="1:11" s="13" customFormat="1">
      <c r="A67" s="6">
        <v>66</v>
      </c>
      <c r="B67" s="7">
        <v>4992</v>
      </c>
      <c r="C67" s="8" t="s">
        <v>18</v>
      </c>
      <c r="D67" s="9" t="s">
        <v>88</v>
      </c>
      <c r="E67" s="10" t="s">
        <v>20</v>
      </c>
      <c r="F67" s="7" t="s">
        <v>17</v>
      </c>
      <c r="G67" s="11">
        <v>7.6109999999999998</v>
      </c>
      <c r="H67" s="12">
        <v>0.2</v>
      </c>
      <c r="I67" s="11">
        <f t="shared" ref="I67:I101" si="3">G67*H67</f>
        <v>1.5222</v>
      </c>
      <c r="J67" s="11">
        <f t="shared" ref="J67:J101" si="4">G67+I67</f>
        <v>9.1332000000000004</v>
      </c>
      <c r="K67" s="11">
        <f t="shared" ref="K67:K101" si="5">G67*1.2</f>
        <v>9.1331999999999987</v>
      </c>
    </row>
    <row r="68" spans="1:11" s="13" customFormat="1">
      <c r="A68" s="6">
        <v>67</v>
      </c>
      <c r="B68" s="7">
        <v>4993</v>
      </c>
      <c r="C68" s="8" t="s">
        <v>18</v>
      </c>
      <c r="D68" s="9" t="s">
        <v>89</v>
      </c>
      <c r="E68" s="10" t="s">
        <v>20</v>
      </c>
      <c r="F68" s="7" t="s">
        <v>17</v>
      </c>
      <c r="G68" s="11">
        <v>6.7</v>
      </c>
      <c r="H68" s="12">
        <v>0.2</v>
      </c>
      <c r="I68" s="11">
        <f t="shared" si="3"/>
        <v>1.34</v>
      </c>
      <c r="J68" s="11">
        <f t="shared" si="4"/>
        <v>8.0400000000000009</v>
      </c>
      <c r="K68" s="11">
        <f t="shared" si="5"/>
        <v>8.0399999999999991</v>
      </c>
    </row>
    <row r="69" spans="1:11" s="13" customFormat="1">
      <c r="A69" s="6">
        <v>68</v>
      </c>
      <c r="B69" s="7">
        <v>4994</v>
      </c>
      <c r="C69" s="8" t="s">
        <v>18</v>
      </c>
      <c r="D69" s="9" t="s">
        <v>90</v>
      </c>
      <c r="E69" s="10" t="s">
        <v>20</v>
      </c>
      <c r="F69" s="7" t="s">
        <v>17</v>
      </c>
      <c r="G69" s="11">
        <v>8.4710000000000001</v>
      </c>
      <c r="H69" s="12">
        <v>0.2</v>
      </c>
      <c r="I69" s="11">
        <f t="shared" si="3"/>
        <v>1.6942000000000002</v>
      </c>
      <c r="J69" s="11">
        <f t="shared" si="4"/>
        <v>10.1652</v>
      </c>
      <c r="K69" s="11">
        <f t="shared" si="5"/>
        <v>10.1652</v>
      </c>
    </row>
    <row r="70" spans="1:11" s="13" customFormat="1">
      <c r="A70" s="6">
        <v>69</v>
      </c>
      <c r="B70" s="7">
        <v>4995</v>
      </c>
      <c r="C70" s="8" t="s">
        <v>18</v>
      </c>
      <c r="D70" s="9" t="s">
        <v>91</v>
      </c>
      <c r="E70" s="10" t="s">
        <v>20</v>
      </c>
      <c r="F70" s="7" t="s">
        <v>17</v>
      </c>
      <c r="G70" s="11">
        <v>9.391</v>
      </c>
      <c r="H70" s="12">
        <v>0.2</v>
      </c>
      <c r="I70" s="11">
        <f t="shared" si="3"/>
        <v>1.8782000000000001</v>
      </c>
      <c r="J70" s="11">
        <f t="shared" si="4"/>
        <v>11.2692</v>
      </c>
      <c r="K70" s="11">
        <f t="shared" si="5"/>
        <v>11.2692</v>
      </c>
    </row>
    <row r="71" spans="1:11" s="13" customFormat="1">
      <c r="A71" s="6">
        <v>70</v>
      </c>
      <c r="B71" s="7">
        <v>5009</v>
      </c>
      <c r="C71" s="8" t="s">
        <v>24</v>
      </c>
      <c r="D71" s="9" t="s">
        <v>92</v>
      </c>
      <c r="E71" s="10" t="s">
        <v>26</v>
      </c>
      <c r="F71" s="7" t="s">
        <v>17</v>
      </c>
      <c r="G71" s="11">
        <v>2.2609999999999997</v>
      </c>
      <c r="H71" s="12">
        <v>0.2</v>
      </c>
      <c r="I71" s="11">
        <f t="shared" si="3"/>
        <v>0.45219999999999994</v>
      </c>
      <c r="J71" s="11">
        <f t="shared" si="4"/>
        <v>2.7131999999999996</v>
      </c>
      <c r="K71" s="11">
        <f t="shared" si="5"/>
        <v>2.7131999999999996</v>
      </c>
    </row>
    <row r="72" spans="1:11" s="13" customFormat="1">
      <c r="A72" s="6">
        <v>71</v>
      </c>
      <c r="B72" s="7">
        <v>5010</v>
      </c>
      <c r="C72" s="8" t="s">
        <v>24</v>
      </c>
      <c r="D72" s="9" t="s">
        <v>93</v>
      </c>
      <c r="E72" s="10" t="s">
        <v>26</v>
      </c>
      <c r="F72" s="7" t="s">
        <v>17</v>
      </c>
      <c r="G72" s="11">
        <v>4.2909999999999995</v>
      </c>
      <c r="H72" s="12">
        <v>0.2</v>
      </c>
      <c r="I72" s="11">
        <f t="shared" si="3"/>
        <v>0.85819999999999996</v>
      </c>
      <c r="J72" s="11">
        <f t="shared" si="4"/>
        <v>5.1491999999999996</v>
      </c>
      <c r="K72" s="11">
        <f t="shared" si="5"/>
        <v>5.1491999999999996</v>
      </c>
    </row>
    <row r="73" spans="1:11" s="13" customFormat="1">
      <c r="A73" s="6">
        <v>72</v>
      </c>
      <c r="B73" s="7">
        <v>5011</v>
      </c>
      <c r="C73" s="8" t="s">
        <v>24</v>
      </c>
      <c r="D73" s="9" t="s">
        <v>94</v>
      </c>
      <c r="E73" s="10" t="s">
        <v>26</v>
      </c>
      <c r="F73" s="7" t="s">
        <v>17</v>
      </c>
      <c r="G73" s="11">
        <v>2.2609999999999997</v>
      </c>
      <c r="H73" s="12">
        <v>0.2</v>
      </c>
      <c r="I73" s="11">
        <f t="shared" si="3"/>
        <v>0.45219999999999994</v>
      </c>
      <c r="J73" s="11">
        <f t="shared" si="4"/>
        <v>2.7131999999999996</v>
      </c>
      <c r="K73" s="11">
        <f t="shared" si="5"/>
        <v>2.7131999999999996</v>
      </c>
    </row>
    <row r="74" spans="1:11" s="13" customFormat="1">
      <c r="A74" s="6">
        <v>73</v>
      </c>
      <c r="B74" s="7">
        <v>5013</v>
      </c>
      <c r="C74" s="8" t="s">
        <v>24</v>
      </c>
      <c r="D74" s="9" t="s">
        <v>95</v>
      </c>
      <c r="E74" s="10" t="s">
        <v>26</v>
      </c>
      <c r="F74" s="7" t="s">
        <v>17</v>
      </c>
      <c r="G74" s="11">
        <v>2.2909999999999999</v>
      </c>
      <c r="H74" s="12">
        <v>0.2</v>
      </c>
      <c r="I74" s="11">
        <f t="shared" si="3"/>
        <v>0.4582</v>
      </c>
      <c r="J74" s="11">
        <f t="shared" si="4"/>
        <v>2.7492000000000001</v>
      </c>
      <c r="K74" s="11">
        <f t="shared" si="5"/>
        <v>2.7491999999999996</v>
      </c>
    </row>
    <row r="75" spans="1:11" s="13" customFormat="1">
      <c r="A75" s="6">
        <v>74</v>
      </c>
      <c r="B75" s="7">
        <v>5105</v>
      </c>
      <c r="C75" s="8" t="s">
        <v>24</v>
      </c>
      <c r="D75" s="9" t="s">
        <v>96</v>
      </c>
      <c r="E75" s="10" t="s">
        <v>26</v>
      </c>
      <c r="F75" s="7" t="s">
        <v>17</v>
      </c>
      <c r="G75" s="11">
        <v>3.0409999999999999</v>
      </c>
      <c r="H75" s="12">
        <v>0.2</v>
      </c>
      <c r="I75" s="11">
        <f t="shared" si="3"/>
        <v>0.60820000000000007</v>
      </c>
      <c r="J75" s="11">
        <f t="shared" si="4"/>
        <v>3.6492</v>
      </c>
      <c r="K75" s="11">
        <f t="shared" si="5"/>
        <v>3.6491999999999996</v>
      </c>
    </row>
    <row r="76" spans="1:11" s="13" customFormat="1">
      <c r="A76" s="6">
        <v>75</v>
      </c>
      <c r="B76" s="7">
        <v>5123</v>
      </c>
      <c r="C76" s="8" t="s">
        <v>78</v>
      </c>
      <c r="D76" s="9" t="s">
        <v>97</v>
      </c>
      <c r="E76" s="10" t="s">
        <v>13</v>
      </c>
      <c r="F76" s="7" t="s">
        <v>17</v>
      </c>
      <c r="G76" s="11">
        <v>18.600000000000001</v>
      </c>
      <c r="H76" s="12">
        <v>0.2</v>
      </c>
      <c r="I76" s="11">
        <f t="shared" si="3"/>
        <v>3.7200000000000006</v>
      </c>
      <c r="J76" s="11">
        <f t="shared" si="4"/>
        <v>22.32</v>
      </c>
      <c r="K76" s="11">
        <f t="shared" si="5"/>
        <v>22.32</v>
      </c>
    </row>
    <row r="77" spans="1:11" s="13" customFormat="1">
      <c r="A77" s="6">
        <v>76</v>
      </c>
      <c r="B77" s="7">
        <v>5139</v>
      </c>
      <c r="C77" s="8" t="s">
        <v>78</v>
      </c>
      <c r="D77" s="9" t="s">
        <v>98</v>
      </c>
      <c r="E77" s="10" t="s">
        <v>13</v>
      </c>
      <c r="F77" s="7" t="s">
        <v>17</v>
      </c>
      <c r="G77" s="11">
        <v>18.600000000000001</v>
      </c>
      <c r="H77" s="12">
        <v>0.2</v>
      </c>
      <c r="I77" s="11">
        <f t="shared" si="3"/>
        <v>3.7200000000000006</v>
      </c>
      <c r="J77" s="11">
        <f t="shared" si="4"/>
        <v>22.32</v>
      </c>
      <c r="K77" s="11">
        <f t="shared" si="5"/>
        <v>22.32</v>
      </c>
    </row>
    <row r="78" spans="1:11" s="13" customFormat="1">
      <c r="A78" s="6">
        <v>77</v>
      </c>
      <c r="B78" s="7">
        <v>5172</v>
      </c>
      <c r="C78" s="8" t="s">
        <v>78</v>
      </c>
      <c r="D78" s="9" t="s">
        <v>99</v>
      </c>
      <c r="E78" s="10" t="s">
        <v>13</v>
      </c>
      <c r="F78" s="7" t="s">
        <v>17</v>
      </c>
      <c r="G78" s="11">
        <v>18.600000000000001</v>
      </c>
      <c r="H78" s="12">
        <v>0.2</v>
      </c>
      <c r="I78" s="11">
        <f t="shared" si="3"/>
        <v>3.7200000000000006</v>
      </c>
      <c r="J78" s="11">
        <f t="shared" si="4"/>
        <v>22.32</v>
      </c>
      <c r="K78" s="11">
        <f t="shared" si="5"/>
        <v>22.32</v>
      </c>
    </row>
    <row r="79" spans="1:11" s="13" customFormat="1">
      <c r="A79" s="6">
        <v>78</v>
      </c>
      <c r="B79" s="7">
        <v>5173</v>
      </c>
      <c r="C79" s="8" t="s">
        <v>78</v>
      </c>
      <c r="D79" s="9" t="s">
        <v>100</v>
      </c>
      <c r="E79" s="10" t="s">
        <v>13</v>
      </c>
      <c r="F79" s="7" t="s">
        <v>17</v>
      </c>
      <c r="G79" s="11">
        <v>18.600000000000001</v>
      </c>
      <c r="H79" s="12">
        <v>0.2</v>
      </c>
      <c r="I79" s="11">
        <f t="shared" si="3"/>
        <v>3.7200000000000006</v>
      </c>
      <c r="J79" s="11">
        <f t="shared" si="4"/>
        <v>22.32</v>
      </c>
      <c r="K79" s="11">
        <f t="shared" si="5"/>
        <v>22.32</v>
      </c>
    </row>
    <row r="80" spans="1:11" s="13" customFormat="1">
      <c r="A80" s="6">
        <v>79</v>
      </c>
      <c r="B80" s="7">
        <v>5174</v>
      </c>
      <c r="C80" s="8" t="s">
        <v>78</v>
      </c>
      <c r="D80" s="9" t="s">
        <v>101</v>
      </c>
      <c r="E80" s="10" t="s">
        <v>13</v>
      </c>
      <c r="F80" s="7" t="s">
        <v>17</v>
      </c>
      <c r="G80" s="11">
        <v>18.600000000000001</v>
      </c>
      <c r="H80" s="12">
        <v>0.2</v>
      </c>
      <c r="I80" s="11">
        <f t="shared" si="3"/>
        <v>3.7200000000000006</v>
      </c>
      <c r="J80" s="11">
        <f t="shared" si="4"/>
        <v>22.32</v>
      </c>
      <c r="K80" s="11">
        <f t="shared" si="5"/>
        <v>22.32</v>
      </c>
    </row>
    <row r="81" spans="1:11" s="13" customFormat="1">
      <c r="A81" s="6">
        <v>80</v>
      </c>
      <c r="B81" s="7">
        <v>5175</v>
      </c>
      <c r="C81" s="8" t="s">
        <v>78</v>
      </c>
      <c r="D81" s="9" t="s">
        <v>102</v>
      </c>
      <c r="E81" s="10" t="s">
        <v>13</v>
      </c>
      <c r="F81" s="7" t="s">
        <v>17</v>
      </c>
      <c r="G81" s="11">
        <v>18.600000000000001</v>
      </c>
      <c r="H81" s="12">
        <v>0.2</v>
      </c>
      <c r="I81" s="11">
        <f t="shared" si="3"/>
        <v>3.7200000000000006</v>
      </c>
      <c r="J81" s="11">
        <f t="shared" si="4"/>
        <v>22.32</v>
      </c>
      <c r="K81" s="11">
        <f t="shared" si="5"/>
        <v>22.32</v>
      </c>
    </row>
    <row r="82" spans="1:11" s="13" customFormat="1">
      <c r="A82" s="6">
        <v>81</v>
      </c>
      <c r="B82" s="7">
        <v>5176</v>
      </c>
      <c r="C82" s="8" t="s">
        <v>24</v>
      </c>
      <c r="D82" s="9" t="s">
        <v>103</v>
      </c>
      <c r="E82" s="10" t="s">
        <v>26</v>
      </c>
      <c r="F82" s="7" t="s">
        <v>17</v>
      </c>
      <c r="G82" s="11">
        <v>2.0710000000000002</v>
      </c>
      <c r="H82" s="12">
        <v>0.2</v>
      </c>
      <c r="I82" s="11">
        <f t="shared" si="3"/>
        <v>0.41420000000000007</v>
      </c>
      <c r="J82" s="11">
        <f t="shared" si="4"/>
        <v>2.4852000000000003</v>
      </c>
      <c r="K82" s="11">
        <f t="shared" si="5"/>
        <v>2.4852000000000003</v>
      </c>
    </row>
    <row r="83" spans="1:11" s="13" customFormat="1">
      <c r="A83" s="6">
        <v>82</v>
      </c>
      <c r="B83" s="7">
        <v>5177</v>
      </c>
      <c r="C83" s="8" t="s">
        <v>24</v>
      </c>
      <c r="D83" s="9" t="s">
        <v>104</v>
      </c>
      <c r="E83" s="10" t="s">
        <v>26</v>
      </c>
      <c r="F83" s="7" t="s">
        <v>17</v>
      </c>
      <c r="G83" s="11">
        <v>2.1</v>
      </c>
      <c r="H83" s="12">
        <v>0.2</v>
      </c>
      <c r="I83" s="11">
        <f t="shared" si="3"/>
        <v>0.42000000000000004</v>
      </c>
      <c r="J83" s="11">
        <f t="shared" si="4"/>
        <v>2.52</v>
      </c>
      <c r="K83" s="11">
        <f t="shared" si="5"/>
        <v>2.52</v>
      </c>
    </row>
    <row r="84" spans="1:11" s="13" customFormat="1">
      <c r="A84" s="6">
        <v>83</v>
      </c>
      <c r="B84" s="7">
        <v>5195</v>
      </c>
      <c r="C84" s="8" t="s">
        <v>18</v>
      </c>
      <c r="D84" s="9" t="s">
        <v>105</v>
      </c>
      <c r="E84" s="10" t="s">
        <v>20</v>
      </c>
      <c r="F84" s="7" t="s">
        <v>17</v>
      </c>
      <c r="G84" s="11">
        <v>7.6109999999999998</v>
      </c>
      <c r="H84" s="12">
        <v>0.2</v>
      </c>
      <c r="I84" s="11">
        <f t="shared" si="3"/>
        <v>1.5222</v>
      </c>
      <c r="J84" s="11">
        <f t="shared" si="4"/>
        <v>9.1332000000000004</v>
      </c>
      <c r="K84" s="11">
        <f t="shared" si="5"/>
        <v>9.1331999999999987</v>
      </c>
    </row>
    <row r="85" spans="1:11" s="13" customFormat="1">
      <c r="A85" s="6">
        <v>84</v>
      </c>
      <c r="B85" s="7">
        <v>5196</v>
      </c>
      <c r="C85" s="8" t="s">
        <v>18</v>
      </c>
      <c r="D85" s="9" t="s">
        <v>106</v>
      </c>
      <c r="E85" s="10" t="s">
        <v>20</v>
      </c>
      <c r="F85" s="7" t="s">
        <v>17</v>
      </c>
      <c r="G85" s="11">
        <v>9.3000000000000007</v>
      </c>
      <c r="H85" s="12">
        <v>0.2</v>
      </c>
      <c r="I85" s="11">
        <f t="shared" si="3"/>
        <v>1.8600000000000003</v>
      </c>
      <c r="J85" s="11">
        <f t="shared" si="4"/>
        <v>11.16</v>
      </c>
      <c r="K85" s="11">
        <f t="shared" si="5"/>
        <v>11.16</v>
      </c>
    </row>
    <row r="86" spans="1:11" s="13" customFormat="1">
      <c r="A86" s="6">
        <v>85</v>
      </c>
      <c r="B86" s="7">
        <v>5197</v>
      </c>
      <c r="C86" s="8" t="s">
        <v>18</v>
      </c>
      <c r="D86" s="9" t="s">
        <v>107</v>
      </c>
      <c r="E86" s="10" t="s">
        <v>20</v>
      </c>
      <c r="F86" s="7" t="s">
        <v>17</v>
      </c>
      <c r="G86" s="11">
        <v>11.38</v>
      </c>
      <c r="H86" s="12">
        <v>0.2</v>
      </c>
      <c r="I86" s="11">
        <f t="shared" si="3"/>
        <v>2.2760000000000002</v>
      </c>
      <c r="J86" s="11">
        <f t="shared" si="4"/>
        <v>13.656000000000001</v>
      </c>
      <c r="K86" s="11">
        <f t="shared" si="5"/>
        <v>13.656000000000001</v>
      </c>
    </row>
    <row r="87" spans="1:11" s="13" customFormat="1">
      <c r="A87" s="6">
        <v>86</v>
      </c>
      <c r="B87" s="7">
        <v>5223</v>
      </c>
      <c r="C87" s="8" t="s">
        <v>43</v>
      </c>
      <c r="D87" s="9" t="s">
        <v>108</v>
      </c>
      <c r="E87" s="10" t="s">
        <v>109</v>
      </c>
      <c r="F87" s="7" t="s">
        <v>17</v>
      </c>
      <c r="G87" s="11">
        <v>6.0809999999999995</v>
      </c>
      <c r="H87" s="12">
        <v>0.2</v>
      </c>
      <c r="I87" s="11">
        <f t="shared" si="3"/>
        <v>1.2161999999999999</v>
      </c>
      <c r="J87" s="11">
        <f t="shared" si="4"/>
        <v>7.2971999999999992</v>
      </c>
      <c r="K87" s="11">
        <f t="shared" si="5"/>
        <v>7.2971999999999992</v>
      </c>
    </row>
    <row r="88" spans="1:11" s="13" customFormat="1">
      <c r="A88" s="6">
        <v>87</v>
      </c>
      <c r="B88" s="7">
        <v>5238</v>
      </c>
      <c r="C88" s="8" t="s">
        <v>18</v>
      </c>
      <c r="D88" s="9" t="s">
        <v>110</v>
      </c>
      <c r="E88" s="10" t="s">
        <v>20</v>
      </c>
      <c r="F88" s="7" t="s">
        <v>17</v>
      </c>
      <c r="G88" s="11">
        <v>6.7</v>
      </c>
      <c r="H88" s="12">
        <v>0.2</v>
      </c>
      <c r="I88" s="11">
        <f t="shared" si="3"/>
        <v>1.34</v>
      </c>
      <c r="J88" s="11">
        <f t="shared" si="4"/>
        <v>8.0400000000000009</v>
      </c>
      <c r="K88" s="11">
        <f t="shared" si="5"/>
        <v>8.0399999999999991</v>
      </c>
    </row>
    <row r="89" spans="1:11" s="13" customFormat="1">
      <c r="A89" s="6">
        <v>88</v>
      </c>
      <c r="B89" s="7">
        <v>5239</v>
      </c>
      <c r="C89" s="8" t="s">
        <v>18</v>
      </c>
      <c r="D89" s="9" t="s">
        <v>111</v>
      </c>
      <c r="E89" s="10" t="s">
        <v>20</v>
      </c>
      <c r="F89" s="7" t="s">
        <v>17</v>
      </c>
      <c r="G89" s="11">
        <v>8.4710000000000001</v>
      </c>
      <c r="H89" s="12">
        <v>0.2</v>
      </c>
      <c r="I89" s="11">
        <f t="shared" si="3"/>
        <v>1.6942000000000002</v>
      </c>
      <c r="J89" s="11">
        <f t="shared" si="4"/>
        <v>10.1652</v>
      </c>
      <c r="K89" s="11">
        <f t="shared" si="5"/>
        <v>10.1652</v>
      </c>
    </row>
    <row r="90" spans="1:11" s="13" customFormat="1">
      <c r="A90" s="6">
        <v>89</v>
      </c>
      <c r="B90" s="7">
        <v>5240</v>
      </c>
      <c r="C90" s="8" t="s">
        <v>18</v>
      </c>
      <c r="D90" s="9" t="s">
        <v>112</v>
      </c>
      <c r="E90" s="10" t="s">
        <v>20</v>
      </c>
      <c r="F90" s="7" t="s">
        <v>17</v>
      </c>
      <c r="G90" s="11">
        <v>13.901</v>
      </c>
      <c r="H90" s="12">
        <v>0.2</v>
      </c>
      <c r="I90" s="11">
        <f t="shared" si="3"/>
        <v>2.7802000000000002</v>
      </c>
      <c r="J90" s="11">
        <f t="shared" si="4"/>
        <v>16.6812</v>
      </c>
      <c r="K90" s="11">
        <f t="shared" si="5"/>
        <v>16.6812</v>
      </c>
    </row>
    <row r="91" spans="1:11" s="13" customFormat="1">
      <c r="A91" s="6">
        <v>90</v>
      </c>
      <c r="B91" s="7">
        <v>5380</v>
      </c>
      <c r="C91" s="8" t="s">
        <v>18</v>
      </c>
      <c r="D91" s="9" t="s">
        <v>113</v>
      </c>
      <c r="E91" s="10" t="s">
        <v>26</v>
      </c>
      <c r="F91" s="7" t="s">
        <v>17</v>
      </c>
      <c r="G91" s="11">
        <v>9</v>
      </c>
      <c r="H91" s="12">
        <v>0.2</v>
      </c>
      <c r="I91" s="11">
        <f t="shared" si="3"/>
        <v>1.8</v>
      </c>
      <c r="J91" s="11">
        <f t="shared" si="4"/>
        <v>10.8</v>
      </c>
      <c r="K91" s="11">
        <f t="shared" si="5"/>
        <v>10.799999999999999</v>
      </c>
    </row>
    <row r="92" spans="1:11" s="13" customFormat="1">
      <c r="A92" s="6">
        <v>91</v>
      </c>
      <c r="B92" s="7">
        <v>5686</v>
      </c>
      <c r="C92" s="8" t="s">
        <v>18</v>
      </c>
      <c r="D92" s="9" t="s">
        <v>114</v>
      </c>
      <c r="E92" s="10" t="s">
        <v>26</v>
      </c>
      <c r="F92" s="7" t="s">
        <v>17</v>
      </c>
      <c r="G92" s="11">
        <v>6.9610000000000003</v>
      </c>
      <c r="H92" s="12">
        <v>0.2</v>
      </c>
      <c r="I92" s="11">
        <f t="shared" si="3"/>
        <v>1.3922000000000001</v>
      </c>
      <c r="J92" s="11">
        <f t="shared" si="4"/>
        <v>8.3532000000000011</v>
      </c>
      <c r="K92" s="11">
        <f t="shared" si="5"/>
        <v>8.3531999999999993</v>
      </c>
    </row>
    <row r="93" spans="1:11" s="13" customFormat="1">
      <c r="A93" s="6">
        <v>92</v>
      </c>
      <c r="B93" s="7">
        <v>5720</v>
      </c>
      <c r="C93" s="8" t="s">
        <v>18</v>
      </c>
      <c r="D93" s="9" t="s">
        <v>115</v>
      </c>
      <c r="E93" s="10" t="s">
        <v>26</v>
      </c>
      <c r="F93" s="7" t="s">
        <v>17</v>
      </c>
      <c r="G93" s="11">
        <v>6.7909999999999995</v>
      </c>
      <c r="H93" s="12">
        <v>0.2</v>
      </c>
      <c r="I93" s="11">
        <f t="shared" si="3"/>
        <v>1.3582000000000001</v>
      </c>
      <c r="J93" s="11">
        <f t="shared" si="4"/>
        <v>8.1492000000000004</v>
      </c>
      <c r="K93" s="11">
        <f t="shared" si="5"/>
        <v>8.1491999999999987</v>
      </c>
    </row>
    <row r="94" spans="1:11" s="1" customFormat="1">
      <c r="A94" s="6">
        <v>93</v>
      </c>
      <c r="B94" s="7">
        <v>5731</v>
      </c>
      <c r="C94" s="8" t="s">
        <v>18</v>
      </c>
      <c r="D94" s="9" t="s">
        <v>116</v>
      </c>
      <c r="E94" s="10" t="s">
        <v>26</v>
      </c>
      <c r="F94" s="7" t="s">
        <v>17</v>
      </c>
      <c r="G94" s="11">
        <v>9.141</v>
      </c>
      <c r="H94" s="12">
        <v>0.2</v>
      </c>
      <c r="I94" s="11">
        <f t="shared" si="3"/>
        <v>1.8282</v>
      </c>
      <c r="J94" s="11">
        <f t="shared" si="4"/>
        <v>10.969200000000001</v>
      </c>
      <c r="K94" s="11">
        <f t="shared" si="5"/>
        <v>10.969199999999999</v>
      </c>
    </row>
    <row r="95" spans="1:11" s="1" customFormat="1">
      <c r="A95" s="6">
        <v>94</v>
      </c>
      <c r="B95" s="7">
        <v>5742</v>
      </c>
      <c r="C95" s="8" t="s">
        <v>18</v>
      </c>
      <c r="D95" s="9" t="s">
        <v>117</v>
      </c>
      <c r="E95" s="10" t="s">
        <v>26</v>
      </c>
      <c r="F95" s="7" t="s">
        <v>17</v>
      </c>
      <c r="G95" s="11">
        <v>10.711</v>
      </c>
      <c r="H95" s="12">
        <v>0.2</v>
      </c>
      <c r="I95" s="11">
        <f t="shared" si="3"/>
        <v>2.1422000000000003</v>
      </c>
      <c r="J95" s="11">
        <f t="shared" si="4"/>
        <v>12.853200000000001</v>
      </c>
      <c r="K95" s="11">
        <f t="shared" si="5"/>
        <v>12.853199999999999</v>
      </c>
    </row>
    <row r="96" spans="1:11" s="1" customFormat="1">
      <c r="A96" s="6">
        <v>95</v>
      </c>
      <c r="B96" s="7">
        <v>5784</v>
      </c>
      <c r="C96" s="8" t="s">
        <v>18</v>
      </c>
      <c r="D96" s="9" t="s">
        <v>118</v>
      </c>
      <c r="E96" s="10" t="s">
        <v>26</v>
      </c>
      <c r="F96" s="7" t="s">
        <v>17</v>
      </c>
      <c r="G96" s="11">
        <v>8.6199999999999992</v>
      </c>
      <c r="H96" s="12">
        <v>0.2</v>
      </c>
      <c r="I96" s="11">
        <f t="shared" si="3"/>
        <v>1.724</v>
      </c>
      <c r="J96" s="11">
        <f t="shared" si="4"/>
        <v>10.343999999999999</v>
      </c>
      <c r="K96" s="11">
        <f t="shared" si="5"/>
        <v>10.343999999999999</v>
      </c>
    </row>
    <row r="97" spans="1:11" s="1" customFormat="1">
      <c r="A97" s="6">
        <v>96</v>
      </c>
      <c r="B97" s="7">
        <v>5793</v>
      </c>
      <c r="C97" s="8" t="s">
        <v>18</v>
      </c>
      <c r="D97" s="9" t="s">
        <v>119</v>
      </c>
      <c r="E97" s="10" t="s">
        <v>26</v>
      </c>
      <c r="F97" s="7" t="s">
        <v>17</v>
      </c>
      <c r="G97" s="11">
        <v>11.250999999999999</v>
      </c>
      <c r="H97" s="12">
        <v>0.2</v>
      </c>
      <c r="I97" s="11">
        <f t="shared" si="3"/>
        <v>2.2502</v>
      </c>
      <c r="J97" s="11">
        <f t="shared" si="4"/>
        <v>13.501199999999999</v>
      </c>
      <c r="K97" s="11">
        <f t="shared" si="5"/>
        <v>13.501199999999999</v>
      </c>
    </row>
    <row r="98" spans="1:11" s="1" customFormat="1">
      <c r="A98" s="6">
        <v>97</v>
      </c>
      <c r="B98" s="7">
        <v>5801</v>
      </c>
      <c r="C98" s="8" t="s">
        <v>18</v>
      </c>
      <c r="D98" s="9" t="s">
        <v>120</v>
      </c>
      <c r="E98" s="10" t="s">
        <v>26</v>
      </c>
      <c r="F98" s="7" t="s">
        <v>17</v>
      </c>
      <c r="G98" s="11">
        <v>6.7909999999999995</v>
      </c>
      <c r="H98" s="12">
        <v>0.2</v>
      </c>
      <c r="I98" s="11">
        <f t="shared" si="3"/>
        <v>1.3582000000000001</v>
      </c>
      <c r="J98" s="11">
        <f t="shared" si="4"/>
        <v>8.1492000000000004</v>
      </c>
      <c r="K98" s="11">
        <f t="shared" si="5"/>
        <v>8.1491999999999987</v>
      </c>
    </row>
    <row r="99" spans="1:11" s="1" customFormat="1">
      <c r="A99" s="6">
        <v>98</v>
      </c>
      <c r="B99" s="7">
        <v>5831</v>
      </c>
      <c r="C99" s="8" t="s">
        <v>18</v>
      </c>
      <c r="D99" s="9" t="s">
        <v>121</v>
      </c>
      <c r="E99" s="10" t="s">
        <v>26</v>
      </c>
      <c r="F99" s="7" t="s">
        <v>17</v>
      </c>
      <c r="G99" s="11">
        <v>10.7</v>
      </c>
      <c r="H99" s="12">
        <v>0.2</v>
      </c>
      <c r="I99" s="11">
        <f t="shared" si="3"/>
        <v>2.14</v>
      </c>
      <c r="J99" s="11">
        <f t="shared" si="4"/>
        <v>12.84</v>
      </c>
      <c r="K99" s="11">
        <f t="shared" si="5"/>
        <v>12.839999999999998</v>
      </c>
    </row>
    <row r="100" spans="1:11" s="1" customFormat="1">
      <c r="A100" s="6">
        <v>99</v>
      </c>
      <c r="B100" s="7">
        <v>5837</v>
      </c>
      <c r="C100" s="8" t="s">
        <v>18</v>
      </c>
      <c r="D100" s="9" t="s">
        <v>122</v>
      </c>
      <c r="E100" s="10" t="s">
        <v>26</v>
      </c>
      <c r="F100" s="7" t="s">
        <v>17</v>
      </c>
      <c r="G100" s="11">
        <v>5.2</v>
      </c>
      <c r="H100" s="12">
        <v>0.2</v>
      </c>
      <c r="I100" s="11">
        <f t="shared" si="3"/>
        <v>1.04</v>
      </c>
      <c r="J100" s="11">
        <f t="shared" si="4"/>
        <v>6.24</v>
      </c>
      <c r="K100" s="11">
        <f t="shared" si="5"/>
        <v>6.24</v>
      </c>
    </row>
    <row r="101" spans="1:11" s="1" customFormat="1">
      <c r="A101" s="6">
        <v>100</v>
      </c>
      <c r="B101" s="7">
        <v>8344</v>
      </c>
      <c r="C101" s="8" t="s">
        <v>18</v>
      </c>
      <c r="D101" s="9" t="s">
        <v>123</v>
      </c>
      <c r="E101" s="10" t="s">
        <v>20</v>
      </c>
      <c r="F101" s="7" t="s">
        <v>17</v>
      </c>
      <c r="G101" s="11">
        <v>10.531000000000001</v>
      </c>
      <c r="H101" s="12">
        <v>0.2</v>
      </c>
      <c r="I101" s="11">
        <f t="shared" si="3"/>
        <v>2.1062000000000003</v>
      </c>
      <c r="J101" s="11">
        <f t="shared" si="4"/>
        <v>12.6372</v>
      </c>
      <c r="K101" s="11">
        <f t="shared" si="5"/>
        <v>12.6372</v>
      </c>
    </row>
  </sheetData>
  <pageMargins left="0.78740157480314965" right="0.78740157480314965" top="1.0629921259842521" bottom="1.0629921259842521" header="0.78740157480314965" footer="0.78740157480314965"/>
  <pageSetup paperSize="9" orientation="portrait" useFirstPageNumber="1" horizontalDpi="300" verticalDpi="300" r:id="rId1"/>
  <headerFooter alignWithMargins="0"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Sortiranje i filtriranje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Corporate Edition</cp:lastModifiedBy>
  <cp:lastPrinted>2016-05-25T20:02:55Z</cp:lastPrinted>
  <dcterms:created xsi:type="dcterms:W3CDTF">2016-05-24T08:33:57Z</dcterms:created>
  <dcterms:modified xsi:type="dcterms:W3CDTF">2016-05-25T20:03:16Z</dcterms:modified>
</cp:coreProperties>
</file>